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8" windowWidth="12504" windowHeight="5988"/>
  </bookViews>
  <sheets>
    <sheet name="PO" sheetId="1" r:id="rId1"/>
    <sheet name="Quote" sheetId="4" r:id="rId2"/>
    <sheet name="Items" sheetId="2" r:id="rId3"/>
  </sheets>
  <definedNames>
    <definedName name="_xlnm.Print_Area" localSheetId="0">PO!$A$1:$L$63</definedName>
    <definedName name="_xlnm.Print_Area" localSheetId="1">Quote!$A$1:$L$50</definedName>
    <definedName name="_xlnm.Print_Titles" localSheetId="0">PO!$2:$10</definedName>
  </definedNames>
  <calcPr calcId="145621"/>
</workbook>
</file>

<file path=xl/calcChain.xml><?xml version="1.0" encoding="utf-8"?>
<calcChain xmlns="http://schemas.openxmlformats.org/spreadsheetml/2006/main">
  <c r="L36" i="4" l="1"/>
  <c r="L38" i="1"/>
  <c r="L34" i="1" l="1"/>
  <c r="K34" i="1"/>
  <c r="L31" i="4"/>
  <c r="L32" i="4"/>
  <c r="L33" i="4"/>
  <c r="L34" i="4"/>
  <c r="L35" i="4"/>
  <c r="K32" i="4"/>
  <c r="K33" i="4"/>
  <c r="K34" i="4"/>
  <c r="K35" i="4"/>
  <c r="K31" i="4"/>
  <c r="K25" i="4" l="1"/>
  <c r="I25" i="4"/>
  <c r="K24" i="4"/>
  <c r="I24" i="4"/>
  <c r="L24" i="4" s="1"/>
  <c r="K23" i="4"/>
  <c r="I23" i="4"/>
  <c r="L23" i="4" s="1"/>
  <c r="K22" i="4"/>
  <c r="I22" i="4"/>
  <c r="K21" i="4"/>
  <c r="I21" i="4"/>
  <c r="K20" i="4"/>
  <c r="K26" i="4" s="1"/>
  <c r="I20" i="4"/>
  <c r="K17" i="4"/>
  <c r="I17" i="4"/>
  <c r="L17" i="4" s="1"/>
  <c r="K16" i="4"/>
  <c r="I16" i="4"/>
  <c r="K15" i="4"/>
  <c r="I15" i="4"/>
  <c r="L15" i="4" s="1"/>
  <c r="K14" i="4"/>
  <c r="I14" i="4"/>
  <c r="L14" i="4" s="1"/>
  <c r="K13" i="4"/>
  <c r="I13" i="4"/>
  <c r="K12" i="4"/>
  <c r="I12" i="4"/>
  <c r="K11" i="4"/>
  <c r="I11" i="4"/>
  <c r="L22" i="4" l="1"/>
  <c r="K18" i="4"/>
  <c r="K27" i="4" s="1"/>
  <c r="L13" i="4"/>
  <c r="L12" i="4"/>
  <c r="L21" i="4"/>
  <c r="L11" i="4"/>
  <c r="L16" i="4"/>
  <c r="I26" i="4"/>
  <c r="L25" i="4"/>
  <c r="I18" i="4"/>
  <c r="L20" i="4"/>
  <c r="L18" i="4" l="1"/>
  <c r="L26" i="4"/>
  <c r="L27" i="4" s="1"/>
  <c r="I27" i="4"/>
  <c r="I28" i="4" s="1"/>
  <c r="K28" i="4" s="1"/>
  <c r="K29" i="4" s="1"/>
  <c r="K27" i="1"/>
  <c r="I27" i="1"/>
  <c r="K26" i="1"/>
  <c r="I26" i="1"/>
  <c r="K25" i="1"/>
  <c r="I25" i="1"/>
  <c r="K24" i="1"/>
  <c r="I24" i="1"/>
  <c r="K23" i="1"/>
  <c r="I23" i="1"/>
  <c r="K22" i="1"/>
  <c r="I22" i="1"/>
  <c r="I14" i="1"/>
  <c r="K14" i="1"/>
  <c r="I15" i="1"/>
  <c r="K15" i="1"/>
  <c r="I16" i="1"/>
  <c r="K16" i="1"/>
  <c r="I17" i="1"/>
  <c r="K17" i="1"/>
  <c r="I18" i="1"/>
  <c r="K18" i="1"/>
  <c r="I19" i="1"/>
  <c r="K19" i="1"/>
  <c r="K13" i="1"/>
  <c r="I13" i="1"/>
  <c r="K35" i="1" l="1"/>
  <c r="L35" i="1"/>
  <c r="K37" i="1"/>
  <c r="L37" i="1"/>
  <c r="K36" i="1"/>
  <c r="L36" i="1"/>
  <c r="I20" i="1"/>
  <c r="L16" i="1"/>
  <c r="I28" i="1"/>
  <c r="L28" i="4"/>
  <c r="L29" i="4"/>
  <c r="L24" i="1"/>
  <c r="L17" i="1"/>
  <c r="L15" i="1"/>
  <c r="L22" i="1"/>
  <c r="L26" i="1"/>
  <c r="L23" i="1"/>
  <c r="L27" i="1"/>
  <c r="L25" i="1"/>
  <c r="L19" i="1"/>
  <c r="L18" i="1"/>
  <c r="L14" i="1"/>
  <c r="K28" i="1"/>
  <c r="K20" i="1"/>
  <c r="L13" i="1"/>
  <c r="K33" i="1" l="1"/>
  <c r="L33" i="1"/>
  <c r="I29" i="1"/>
  <c r="I30" i="1" s="1"/>
  <c r="K30" i="1" s="1"/>
  <c r="L28" i="1"/>
  <c r="K29" i="1"/>
  <c r="L20" i="1"/>
  <c r="L29" i="1" l="1"/>
  <c r="L30" i="1"/>
  <c r="L31" i="1" s="1"/>
  <c r="K31" i="1"/>
</calcChain>
</file>

<file path=xl/sharedStrings.xml><?xml version="1.0" encoding="utf-8"?>
<sst xmlns="http://schemas.openxmlformats.org/spreadsheetml/2006/main" count="251" uniqueCount="216">
  <si>
    <t>#</t>
  </si>
  <si>
    <t>Item Code</t>
  </si>
  <si>
    <t>Item Description</t>
  </si>
  <si>
    <t>Make</t>
  </si>
  <si>
    <t>Model No</t>
  </si>
  <si>
    <t>Unit</t>
  </si>
  <si>
    <t>Rate</t>
  </si>
  <si>
    <t>Qty</t>
  </si>
  <si>
    <t>Tax %</t>
  </si>
  <si>
    <t>CAMF001</t>
  </si>
  <si>
    <t>FIXED WITH MV &amp; MS</t>
  </si>
  <si>
    <t>CAMF002</t>
  </si>
  <si>
    <t>FIXED WITH MV &amp; W/O MS</t>
  </si>
  <si>
    <t>CAMF003</t>
  </si>
  <si>
    <t>FIXED WITHOUT MV &amp; MS</t>
  </si>
  <si>
    <t>CAMP001</t>
  </si>
  <si>
    <t>PTZ WITH MS</t>
  </si>
  <si>
    <t>CAMP002</t>
  </si>
  <si>
    <t>PTZ WITHOUT MS</t>
  </si>
  <si>
    <t>NR16001</t>
  </si>
  <si>
    <t>16-CH NVR</t>
  </si>
  <si>
    <t>NR08002</t>
  </si>
  <si>
    <t>8-CH NVR</t>
  </si>
  <si>
    <t>NR04003</t>
  </si>
  <si>
    <t>4-CH NVR</t>
  </si>
  <si>
    <t>DSKA001</t>
  </si>
  <si>
    <t>2-TB SURVEILLANCE DISK (GREEN TECHNOLOGY)</t>
  </si>
  <si>
    <t>DSKA002</t>
  </si>
  <si>
    <t>4-TB SURVEILLANCE DISK (GREEN TECHNOLOGY)</t>
  </si>
  <si>
    <t>DSKA003</t>
  </si>
  <si>
    <t>DESKTOP</t>
  </si>
  <si>
    <t>MNTR001</t>
  </si>
  <si>
    <t>MONITOR</t>
  </si>
  <si>
    <t>DSKM001</t>
  </si>
  <si>
    <t>MICRO SD 8 GB CLASS 10</t>
  </si>
  <si>
    <t>DSKM002</t>
  </si>
  <si>
    <t>MICRO SD 16 GB CLASS 10</t>
  </si>
  <si>
    <t>DSKM003</t>
  </si>
  <si>
    <t>MICRO SD 32 GB CLASS 10</t>
  </si>
  <si>
    <t>SWPE001</t>
  </si>
  <si>
    <t>24P POE SWITCH</t>
  </si>
  <si>
    <t>SWPE002</t>
  </si>
  <si>
    <t>4P POE SWITCH</t>
  </si>
  <si>
    <t>SWPE003</t>
  </si>
  <si>
    <t>8P POE SWITCH</t>
  </si>
  <si>
    <t>SW04001</t>
  </si>
  <si>
    <t>4P SWITCH</t>
  </si>
  <si>
    <t>SW08001</t>
  </si>
  <si>
    <t>8P SWITCH</t>
  </si>
  <si>
    <t>FBRMDL2</t>
  </si>
  <si>
    <t xml:space="preserve">Mini GBIC Module of same make of PoE Switch </t>
  </si>
  <si>
    <t>SWIG001</t>
  </si>
  <si>
    <t>4P COMBO IG SWITCH OUTDOOR</t>
  </si>
  <si>
    <t>SWIG002</t>
  </si>
  <si>
    <t>8P COMBO IG SWITCH OUTDOOR</t>
  </si>
  <si>
    <t>SWIG003</t>
  </si>
  <si>
    <t>8P+4P COMBO IG SWITCH OUTDOOR</t>
  </si>
  <si>
    <t>SWIG004</t>
  </si>
  <si>
    <t>4P IG SWITCH OUTDOOR</t>
  </si>
  <si>
    <t>FBRMDL1</t>
  </si>
  <si>
    <t>GBIC MODEUL</t>
  </si>
  <si>
    <t>Item Short Descritpion</t>
  </si>
  <si>
    <t>Specification Reference</t>
  </si>
  <si>
    <t>Item Amount (A)</t>
  </si>
  <si>
    <t>Tax Amount (B)</t>
  </si>
  <si>
    <t>Total Amount (A+B)</t>
  </si>
  <si>
    <t>A</t>
  </si>
  <si>
    <t>B</t>
  </si>
  <si>
    <t>C</t>
  </si>
  <si>
    <t>D</t>
  </si>
  <si>
    <t>Kind Attn:</t>
  </si>
  <si>
    <t>PO NO</t>
  </si>
  <si>
    <t>PO Date</t>
  </si>
  <si>
    <t>Quote No</t>
  </si>
  <si>
    <t>Quote Dt</t>
  </si>
  <si>
    <t>TERMS &amp; CONDITIONS</t>
  </si>
  <si>
    <t>Termination</t>
  </si>
  <si>
    <t>PO Amendments</t>
  </si>
  <si>
    <t>PAYMENT TERMS &amp; CONDITIONS</t>
  </si>
  <si>
    <t>Advance Payment</t>
  </si>
  <si>
    <t>Balance Payment</t>
  </si>
  <si>
    <t>Warranty</t>
  </si>
  <si>
    <t>Goods Supply</t>
  </si>
  <si>
    <t>- All Warranty Goods carries 5-year Comprhensive warranty from the date of Acceptance of CCTV System duly User Acceptance Testing completed; No extra charges shall be paid for any non-conformance or defective or inferior quality issues during the period</t>
  </si>
  <si>
    <t>As per the Rate Contract &amp; Detailed Specs as defined in RFP docs</t>
  </si>
  <si>
    <t>NON WARRANTY ITEMS</t>
  </si>
  <si>
    <t>WARRANTY (AMC) ITEMS</t>
  </si>
  <si>
    <t>RAK6U01</t>
  </si>
  <si>
    <t>6U RACK</t>
  </si>
  <si>
    <t>6U size 19" Industrial rack enclosure</t>
  </si>
  <si>
    <t>CABL001</t>
  </si>
  <si>
    <t>CABLE</t>
  </si>
  <si>
    <t>Cat6 UTP Cable</t>
  </si>
  <si>
    <t>CABL002</t>
  </si>
  <si>
    <t>Single-mode 6 Core Fiber Cable</t>
  </si>
  <si>
    <t>CABL003</t>
  </si>
  <si>
    <t>Single-mode 12 core Fiber Cable</t>
  </si>
  <si>
    <t>CABL004</t>
  </si>
  <si>
    <t>Fiber Patch Cable 1.5 m length</t>
  </si>
  <si>
    <t>BOXT001</t>
  </si>
  <si>
    <t>TERMINATION BOX</t>
  </si>
  <si>
    <t>Fiber Termination Box</t>
  </si>
  <si>
    <t>CABL005</t>
  </si>
  <si>
    <t>3C x 2.5 Sq. mm Flexible running thru HDD PVC conduits</t>
  </si>
  <si>
    <t>CABL006</t>
  </si>
  <si>
    <t>3C x 2.5 Sq. mm Armoured Cable</t>
  </si>
  <si>
    <t>POLE001</t>
  </si>
  <si>
    <t>CAMERA POLE</t>
  </si>
  <si>
    <t>6 mtr round pole with an option of 2 detachable cantilevers</t>
  </si>
  <si>
    <t>POLE002</t>
  </si>
  <si>
    <t>POLE CANTILEVER</t>
  </si>
  <si>
    <t xml:space="preserve">Wall mount based cantiliver with base plate fixed as per site conditions </t>
  </si>
  <si>
    <t>PIPCP001</t>
  </si>
  <si>
    <t>25MM CPVC CONDUIT</t>
  </si>
  <si>
    <t>CPVC 4120, SDR 13.5 Pipe; outside dia: 1.125" (28.6mm), wall thickness - min 0.083" (2.12 mm) or higher as per site condition</t>
  </si>
  <si>
    <t>PIPPV002</t>
  </si>
  <si>
    <r>
      <t xml:space="preserve">25MM </t>
    </r>
    <r>
      <rPr>
        <b/>
        <sz val="11"/>
        <rFont val="Calibri"/>
        <family val="2"/>
      </rPr>
      <t>PVC</t>
    </r>
    <r>
      <rPr>
        <sz val="11"/>
        <rFont val="Calibri"/>
        <family val="2"/>
      </rPr>
      <t xml:space="preserve"> Conduit</t>
    </r>
  </si>
  <si>
    <t>BIS standard IS:9537 part-3 1983; medium; As per ISI make &amp; as per site condition</t>
  </si>
  <si>
    <t>PIPMS003</t>
  </si>
  <si>
    <t>25MM MS Conduit</t>
  </si>
  <si>
    <t>25mm MS Conduit (ISI) - BIS std : IS9537 Part-2 1981; as per ISI make &amp; as per Site Condition</t>
  </si>
  <si>
    <t>PIPGI004</t>
  </si>
  <si>
    <t>25MM GI Conduit</t>
  </si>
  <si>
    <t>as per ISI make &amp; as per Site Condition</t>
  </si>
  <si>
    <t>PURCHASE ORDER</t>
  </si>
  <si>
    <t xml:space="preserve">Date : </t>
  </si>
  <si>
    <t xml:space="preserve">Place : </t>
  </si>
  <si>
    <t>(Name &amp; Authorized Signatory)</t>
  </si>
  <si>
    <t>PURCHASE QUOTATION</t>
  </si>
  <si>
    <t>&lt;Vendor Company Name&gt;</t>
  </si>
  <si>
    <t>&lt;Vendor Billing Address2&gt;</t>
  </si>
  <si>
    <t>&lt;Shipping Address1&gt;</t>
  </si>
  <si>
    <t>&lt;Shipping Address2&gt;</t>
  </si>
  <si>
    <t>&lt;Shipping Address3&gt;</t>
  </si>
  <si>
    <t>Community Shipping Address</t>
  </si>
  <si>
    <t xml:space="preserve">Quote No. </t>
  </si>
  <si>
    <t>Quote Date</t>
  </si>
  <si>
    <t>Quote Revision No</t>
  </si>
  <si>
    <r>
      <t xml:space="preserve">- </t>
    </r>
    <r>
      <rPr>
        <sz val="10"/>
        <color rgb="FFFF0000"/>
        <rFont val="Calibri"/>
        <family val="2"/>
        <scheme val="minor"/>
      </rPr>
      <t xml:space="preserve">xx </t>
    </r>
    <r>
      <rPr>
        <sz val="10"/>
        <color theme="1"/>
        <rFont val="Calibri"/>
        <family val="2"/>
        <scheme val="minor"/>
      </rPr>
      <t>% (?) of Advance payment on Material Grand Total at the time of Purchase Order Release</t>
    </r>
  </si>
  <si>
    <r>
      <t xml:space="preserve">- </t>
    </r>
    <r>
      <rPr>
        <sz val="10"/>
        <color rgb="FFFF0000"/>
        <rFont val="Calibri"/>
        <family val="2"/>
        <scheme val="minor"/>
      </rPr>
      <t xml:space="preserve">xx </t>
    </r>
    <r>
      <rPr>
        <sz val="10"/>
        <color theme="1"/>
        <rFont val="Calibri"/>
        <family val="2"/>
        <scheme val="minor"/>
      </rPr>
      <t>% (?) of Balance payment within 10 days after completion of Installation &amp; Commission and Acceptance of the CCTV System duly User Acceptance Testing done</t>
    </r>
  </si>
  <si>
    <t>Quote Validity</t>
  </si>
  <si>
    <t>I &amp; C Charges</t>
  </si>
  <si>
    <t xml:space="preserve">- These charges inclusive of any civil, mechanical or electrical works; consumable items  such as tapes; tags, adoptors etc.,; labor or any incidental charges.   These charges are indicative between 8% and 12% of total Material (AMC &amp; NonAMC) cost based on the site complexity. </t>
  </si>
  <si>
    <t>Lumpsum</t>
  </si>
  <si>
    <t>- Quote validity for 180 days</t>
  </si>
  <si>
    <t>&lt;Vendee Name(s)&gt;</t>
  </si>
  <si>
    <t>&lt;Vendee Billing Address1&gt;</t>
  </si>
  <si>
    <t>&lt;Vendee Billing Address2&gt;</t>
  </si>
  <si>
    <t>Vendor Kind Attn</t>
  </si>
  <si>
    <t>Vendor Mobile No.</t>
  </si>
  <si>
    <t>Fax No.</t>
  </si>
  <si>
    <t xml:space="preserve">Delivery Date </t>
  </si>
  <si>
    <t xml:space="preserve">PART A - WARRANTY (AMC) MATERIAL TOTAL (INR) </t>
  </si>
  <si>
    <t xml:space="preserve">PART B - NON-WARRANTY MATERIAL TOTAL (INR) </t>
  </si>
  <si>
    <t xml:space="preserve">PART C - MATERIAL GRAND TOTAL (INR) </t>
  </si>
  <si>
    <t>PART A - WARRANTY (AMC) ITEMS - MATERIAL</t>
  </si>
  <si>
    <t>PART B - NON-WARRANTY ITEMS - MATERIAL</t>
  </si>
  <si>
    <t>Milestone Payment</t>
  </si>
  <si>
    <t>PART E - MATERIAL &amp; I &amp; C - GRAND TOTAL (PART C + PART D)</t>
  </si>
  <si>
    <t>I</t>
  </si>
  <si>
    <t>Milestone-1</t>
  </si>
  <si>
    <t>Milestone-2</t>
  </si>
  <si>
    <t>Milestone-3</t>
  </si>
  <si>
    <t>##% at the time PO release on PART-C Total Amount</t>
  </si>
  <si>
    <t>##% at the time complete material received as per PO on PART-C Amount</t>
  </si>
  <si>
    <t>Balance Payment after completing the installation and Acceptance by the Client</t>
  </si>
  <si>
    <t>Milestone-4</t>
  </si>
  <si>
    <t>PART-D - Installation &amp; Commissioning charges paid at the end of installation &amp; acceptance by the client</t>
  </si>
  <si>
    <t>* PART D - Installation &amp; Commissioning Charges (Lumpsum) on Material Grand Total</t>
  </si>
  <si>
    <t>* PART-D I&amp;C Charges</t>
  </si>
  <si>
    <t>II</t>
  </si>
  <si>
    <t>GENERAL TERMS &amp; CONDTIONS</t>
  </si>
  <si>
    <t>All Warranty (PART-A) goods carry 5-year '- Comprhensive warranty from the Acceptance of CCTV system duly User Acceptance of the system completed; No extra charges shall be paid for any non-conformance, defective, or inferior quality issues during the period of warranty is covered subject to payment mentioned in AMC terms.</t>
  </si>
  <si>
    <t>Warranty Retention Amount</t>
  </si>
  <si>
    <t>Installation &amp; Commissioning Charges</t>
  </si>
  <si>
    <t>Material Supplied Payment</t>
  </si>
  <si>
    <t xml:space="preserve">These charges inclusive of any civil, mechanical or electrical works; consumable items  such as tapes; tags, adoptors etc.,; labor or any incidental charges.   These charges are indicative between 8% and 12% of total Material (AMC &amp; NonAMC) cost based on the site complexity. </t>
  </si>
  <si>
    <t xml:space="preserve">Material is inclusive of all costs &amp; taxes; no extra charges levied on the buyer.   </t>
  </si>
  <si>
    <t>All shipments must be accompanied by a packing slip/delivery challan, which describes the item details, item quantity, PO Reference no and Shipping Address</t>
  </si>
  <si>
    <t>Deliveries shall be made in quantities and meeting the time schedules as per PO;  buyer shall not be requirement to make payments for goods delivered to buyer in excess of quantities against PO and may reject any deliveries if not meeting the PO terms.  Suppliers responsibility to deliver in good condition meeting the specifications, quntities, timelines as per PO terms</t>
  </si>
  <si>
    <t>Supplier warrants that all goods or services covered by this PO - i) Conform to the PO and free from defect.</t>
  </si>
  <si>
    <t>Buyer will be entitled to notify the Supplier of any shortes or damages within 15 days from the date on which the goods are delivered. Nonconforming or defective goods may be returned to the Supplier for full credit or replacement with new goods at the Supplier's risk and all expense.</t>
  </si>
  <si>
    <t>Buyer may at any time in their absolute discretion terminate the PO or Contract in whole or in part by notice in writing and upon such termination, the Vendor shall cease all further work under the Contract and terminate all PO related thereto. 
Buyer shall pay to the vendor the Price under the PO for all work actually completed and the reasonable cost of all works atually incurred by the vendor in carrying the PO to the date of such termination provided such costs are directly attributed thereto.</t>
  </si>
  <si>
    <t>Buyer and Supplier mutually consent any amendments or changes to the PO or Contract for any changes or amendments thereto.</t>
  </si>
  <si>
    <t>Buyer shall be entitled to inspect all Goods delivered by the Supplier pursuant to this PO or any Contract.  the Goods shall be at the sole risk of the Suppliers and the property thereto shall remain in the Supplier custody. risk and property shall only pass to the Buyers upon acceptance of the goods. the risk of the property shall transfer back to the Supplier during the Installation &amp; Commissioning until the acceptance of the system on completion.</t>
  </si>
  <si>
    <t>6.67% Warranty Retention Amount on PART-A PO Amount as part of 5-year Warranty be paid at the end of every warranty year subject to meeting the Performance SLAs by the vendor for 5 years. The AMC charges shall be paid by the Buyer within 15 days of completion of service each year. Any taxes if applicable will be borne by the Buyer</t>
  </si>
  <si>
    <t>Insurance</t>
  </si>
  <si>
    <t>Supplier shall, at its own expense, maintain, and carry insurance coverage of all supplies until the Buyer's Acceptance at User Acceptance test.  This means, the Supplier supplied the material, installed, commissioned, and tested before offering for Acceptance Test to the Buyer.  Any damages, lost, or for any reason Supplier's responsibility to replace the Goods, and no liability on the Buyer. When Accepted the system at the User Acceptance test, the liability transfers to Buyer.</t>
  </si>
  <si>
    <t>Authorized Signatory
(Vendee(s) Name &amp; Seal)</t>
  </si>
  <si>
    <t>Authorized Signatory
(Vendors Name &amp; Seal)</t>
  </si>
  <si>
    <t>Place:
Date:</t>
  </si>
  <si>
    <t>Vendee(s) Particulars
(Buyer)</t>
  </si>
  <si>
    <t>Vendor Particulars
(Supplier)</t>
  </si>
  <si>
    <t>&lt;Vendee Name&gt;</t>
  </si>
  <si>
    <t>&lt;Vendee Address1&gt;</t>
  </si>
  <si>
    <t>&lt;Vendee Address2&gt;</t>
  </si>
  <si>
    <t>Vendee(s) Particulars
[Buyer(s)]</t>
  </si>
  <si>
    <t>Vendee Contact #</t>
  </si>
  <si>
    <t xml:space="preserve">PART-A : WARRANTY (AMC) MATERIAL TOTAL (INR) </t>
  </si>
  <si>
    <t>PART-A : WARRANTY (AMC) ITEMS - MATERIAL</t>
  </si>
  <si>
    <t>PART-B : NON-WARRANTY ITEMS - MATERIAL</t>
  </si>
  <si>
    <t xml:space="preserve">PART-B : NON-WARRANTY MATERIAL TOTAL (INR) </t>
  </si>
  <si>
    <t xml:space="preserve">PART-C : MATERIAL GRAND TOTAL (INR) </t>
  </si>
  <si>
    <t>PART-D : Installation &amp; Commissioning Charges (Lumpsum) on Material Grand Total</t>
  </si>
  <si>
    <t>PART-E : MATERIAL &amp; I &amp; C - GRAND TOTAL (PART-C + PART-D)</t>
  </si>
  <si>
    <t>- 6.67% on PART-A Warranty (AMC) Material Cost shall be paid at the end of every warranty year subject to meeting the Performance SLAs by the vendor within 15 days after completion of warranty year</t>
  </si>
  <si>
    <t>AMC Acount at the end of First Year</t>
  </si>
  <si>
    <r>
      <t>AMC Acount at the end of Second Year</t>
    </r>
    <r>
      <rPr>
        <b/>
        <vertAlign val="superscript"/>
        <sz val="12"/>
        <color rgb="FFFF0000"/>
        <rFont val="Calibri"/>
        <family val="2"/>
        <scheme val="minor"/>
      </rPr>
      <t>1</t>
    </r>
  </si>
  <si>
    <r>
      <t>AMC Acount at the end of Third Year</t>
    </r>
    <r>
      <rPr>
        <b/>
        <vertAlign val="superscript"/>
        <sz val="12"/>
        <color rgb="FFFF0000"/>
        <rFont val="Calibri"/>
        <family val="2"/>
        <scheme val="minor"/>
      </rPr>
      <t>1</t>
    </r>
  </si>
  <si>
    <r>
      <t>AMC Acount at the end of Fourth Year</t>
    </r>
    <r>
      <rPr>
        <b/>
        <vertAlign val="superscript"/>
        <sz val="12"/>
        <color rgb="FFFF0000"/>
        <rFont val="Calibri"/>
        <family val="2"/>
        <scheme val="minor"/>
      </rPr>
      <t>1</t>
    </r>
  </si>
  <si>
    <r>
      <t>AMC Acount at the end of Fifth Year</t>
    </r>
    <r>
      <rPr>
        <b/>
        <vertAlign val="superscript"/>
        <sz val="12"/>
        <color rgb="FFFF0000"/>
        <rFont val="Calibri"/>
        <family val="2"/>
        <scheme val="minor"/>
      </rPr>
      <t>1</t>
    </r>
  </si>
  <si>
    <t>As per Government prevailing rates</t>
  </si>
  <si>
    <r>
      <t xml:space="preserve">NOTES:    </t>
    </r>
    <r>
      <rPr>
        <b/>
        <sz val="11"/>
        <color rgb="FFFF0000"/>
        <rFont val="Calibri"/>
        <family val="2"/>
        <scheme val="minor"/>
      </rPr>
      <t>1</t>
    </r>
  </si>
  <si>
    <t>&lt;Printed on Vendor Letter Head - Release 2.0.1 June-15&gt;</t>
  </si>
  <si>
    <t>&lt;On Letter Head where applicable - Release 2.0.1 Jun-15)</t>
  </si>
  <si>
    <t>Total AMC Amount for 5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</si>
</sst>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sz val="10"/>
      <name val="Calibri"/>
      <family val="2"/>
      <scheme val="minor"/>
    </font>
    <font>
      <sz val="11"/>
      <name val="Calibri"/>
      <family val="2"/>
      <scheme val="minor"/>
    </font>
    <font>
      <b/>
      <u/>
      <sz val="11"/>
      <color theme="1"/>
      <name val="Calibri"/>
      <family val="2"/>
      <scheme val="minor"/>
    </font>
    <font>
      <sz val="9"/>
      <name val="Calibri"/>
      <family val="2"/>
    </font>
    <font>
      <b/>
      <sz val="11"/>
      <name val="Calibri"/>
      <family val="2"/>
    </font>
    <font>
      <sz val="11"/>
      <name val="Calibri"/>
      <family val="2"/>
    </font>
    <font>
      <b/>
      <u/>
      <sz val="10"/>
      <color theme="1"/>
      <name val="Calibri"/>
      <family val="2"/>
      <scheme val="minor"/>
    </font>
    <font>
      <sz val="10"/>
      <color rgb="FFFF0000"/>
      <name val="Calibri"/>
      <family val="2"/>
      <scheme val="minor"/>
    </font>
    <font>
      <b/>
      <sz val="14"/>
      <color rgb="FFFF0000"/>
      <name val="Calibri"/>
      <family val="2"/>
      <scheme val="minor"/>
    </font>
    <font>
      <b/>
      <sz val="18"/>
      <color theme="1"/>
      <name val="Calibri"/>
      <family val="2"/>
      <scheme val="minor"/>
    </font>
    <font>
      <sz val="11"/>
      <color theme="0" tint="-0.249977111117893"/>
      <name val="Calibri"/>
      <family val="2"/>
      <scheme val="minor"/>
    </font>
    <font>
      <sz val="11"/>
      <color rgb="FFFF0000"/>
      <name val="Calibri"/>
      <family val="2"/>
      <scheme val="minor"/>
    </font>
    <font>
      <b/>
      <sz val="11"/>
      <color rgb="FFFF0000"/>
      <name val="Calibri"/>
      <family val="2"/>
      <scheme val="minor"/>
    </font>
    <font>
      <b/>
      <vertAlign val="superscript"/>
      <sz val="12"/>
      <color rgb="FFFF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2"/>
        <bgColor indexed="64"/>
      </patternFill>
    </fill>
    <fill>
      <patternFill patternType="lightGray"/>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0">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7" fillId="0" borderId="1" xfId="0" applyFont="1" applyFill="1" applyBorder="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6" fillId="0" borderId="0" xfId="0" applyFont="1"/>
    <xf numFmtId="43" fontId="0" fillId="0" borderId="0" xfId="1" applyFont="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43" fontId="0" fillId="0" borderId="1" xfId="1" applyFont="1" applyBorder="1" applyAlignment="1">
      <alignment horizontal="center" vertical="center"/>
    </xf>
    <xf numFmtId="0" fontId="6" fillId="0" borderId="1" xfId="0" applyFont="1" applyBorder="1" applyAlignment="1">
      <alignment horizontal="left" vertical="center"/>
    </xf>
    <xf numFmtId="9" fontId="0" fillId="0" borderId="1" xfId="2" applyFont="1" applyBorder="1" applyAlignment="1">
      <alignment horizontal="center" vertical="center"/>
    </xf>
    <xf numFmtId="0" fontId="0" fillId="0" borderId="0" xfId="0" applyAlignment="1">
      <alignment horizontal="right" vertical="center"/>
    </xf>
    <xf numFmtId="0" fontId="0" fillId="6" borderId="0" xfId="0" applyFill="1" applyAlignment="1">
      <alignment horizontal="center" vertical="center"/>
    </xf>
    <xf numFmtId="0" fontId="3" fillId="6" borderId="8" xfId="0" applyFont="1" applyFill="1" applyBorder="1" applyAlignment="1">
      <alignment horizontal="right" vertical="center" indent="1"/>
    </xf>
    <xf numFmtId="0" fontId="2" fillId="2" borderId="1" xfId="0" applyFont="1" applyFill="1" applyBorder="1" applyAlignment="1">
      <alignment horizontal="center" vertical="center" wrapText="1"/>
    </xf>
    <xf numFmtId="0" fontId="2" fillId="6" borderId="1" xfId="0" applyFont="1" applyFill="1" applyBorder="1" applyAlignment="1">
      <alignment horizontal="right" vertical="center" wrapText="1"/>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right" vertical="center" wrapText="1"/>
    </xf>
    <xf numFmtId="0" fontId="9" fillId="0" borderId="0" xfId="0" applyFont="1" applyAlignment="1">
      <alignment vertical="center"/>
    </xf>
    <xf numFmtId="0" fontId="5" fillId="0" borderId="1" xfId="0" applyFont="1" applyBorder="1" applyAlignment="1">
      <alignment horizontal="center"/>
    </xf>
    <xf numFmtId="0" fontId="10" fillId="0" borderId="1" xfId="0" applyFont="1" applyFill="1" applyBorder="1" applyAlignment="1">
      <alignment vertical="center" wrapText="1"/>
    </xf>
    <xf numFmtId="0" fontId="8" fillId="0" borderId="1" xfId="0" applyFont="1" applyFill="1" applyBorder="1" applyAlignment="1">
      <alignment vertical="center"/>
    </xf>
    <xf numFmtId="0" fontId="2" fillId="0" borderId="1" xfId="0" applyFont="1" applyBorder="1" applyAlignment="1">
      <alignment horizontal="center"/>
    </xf>
    <xf numFmtId="0" fontId="2" fillId="6" borderId="0" xfId="0" applyFont="1" applyFill="1" applyBorder="1" applyAlignment="1">
      <alignment horizontal="right" vertical="center"/>
    </xf>
    <xf numFmtId="0" fontId="2" fillId="6" borderId="1"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Alignment="1">
      <alignment vertical="center"/>
    </xf>
    <xf numFmtId="0" fontId="0" fillId="6" borderId="0" xfId="0" applyFont="1" applyFill="1" applyBorder="1" applyAlignment="1">
      <alignment horizontal="right" vertical="center"/>
    </xf>
    <xf numFmtId="43" fontId="2" fillId="6" borderId="0" xfId="1" applyFont="1" applyFill="1" applyBorder="1" applyAlignment="1">
      <alignment horizontal="center" vertical="center"/>
    </xf>
    <xf numFmtId="0" fontId="6" fillId="6" borderId="0" xfId="0" applyFont="1" applyFill="1" applyAlignment="1">
      <alignment vertical="center"/>
    </xf>
    <xf numFmtId="0" fontId="0" fillId="6" borderId="0" xfId="0" applyFill="1" applyAlignment="1">
      <alignment vertical="center"/>
    </xf>
    <xf numFmtId="43" fontId="0" fillId="6" borderId="0" xfId="1" applyFont="1" applyFill="1" applyAlignment="1">
      <alignment horizontal="center" vertical="center"/>
    </xf>
    <xf numFmtId="0" fontId="13" fillId="0" borderId="0" xfId="0" applyFont="1" applyAlignment="1">
      <alignment vertical="center"/>
    </xf>
    <xf numFmtId="43" fontId="4" fillId="0" borderId="0" xfId="1" applyFont="1" applyAlignment="1">
      <alignment horizontal="center" vertical="center"/>
    </xf>
    <xf numFmtId="0" fontId="4" fillId="0" borderId="0" xfId="0" applyFont="1" applyAlignment="1">
      <alignment horizontal="left" vertical="center" wrapText="1"/>
    </xf>
    <xf numFmtId="0" fontId="13" fillId="0" borderId="0" xfId="0" applyFont="1" applyAlignment="1">
      <alignment horizontal="left" vertical="center"/>
    </xf>
    <xf numFmtId="0" fontId="4" fillId="0" borderId="0" xfId="0" applyFont="1" applyAlignment="1">
      <alignment horizontal="left" vertical="center" wrapText="1" indent="1"/>
    </xf>
    <xf numFmtId="0" fontId="4" fillId="0" borderId="0" xfId="0" quotePrefix="1" applyFont="1" applyAlignment="1">
      <alignment horizontal="left" vertical="center" wrapText="1" indent="1"/>
    </xf>
    <xf numFmtId="0" fontId="2" fillId="0" borderId="0" xfId="0" applyFont="1" applyFill="1" applyBorder="1" applyAlignment="1">
      <alignment horizontal="right" vertical="center" wrapText="1"/>
    </xf>
    <xf numFmtId="0" fontId="3" fillId="6" borderId="1" xfId="0" applyFont="1" applyFill="1" applyBorder="1" applyAlignment="1">
      <alignment horizontal="right" vertical="center"/>
    </xf>
    <xf numFmtId="0" fontId="0" fillId="6" borderId="0" xfId="0" applyFont="1" applyFill="1" applyBorder="1" applyAlignment="1">
      <alignment horizontal="right"/>
    </xf>
    <xf numFmtId="0" fontId="0" fillId="6" borderId="0" xfId="0" applyFont="1" applyFill="1" applyAlignment="1">
      <alignment horizontal="right"/>
    </xf>
    <xf numFmtId="0" fontId="2" fillId="2" borderId="4" xfId="0" applyFont="1" applyFill="1" applyBorder="1" applyAlignment="1">
      <alignment vertical="center"/>
    </xf>
    <xf numFmtId="0" fontId="2" fillId="4" borderId="4" xfId="0" applyFont="1" applyFill="1" applyBorder="1" applyAlignment="1">
      <alignment vertical="center"/>
    </xf>
    <xf numFmtId="0" fontId="2" fillId="2" borderId="1" xfId="0" applyFont="1" applyFill="1" applyBorder="1" applyAlignment="1">
      <alignment vertical="center"/>
    </xf>
    <xf numFmtId="164" fontId="0"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0" borderId="1" xfId="1" applyNumberFormat="1" applyFont="1" applyFill="1" applyBorder="1" applyAlignment="1">
      <alignment horizontal="center" vertical="center"/>
    </xf>
    <xf numFmtId="164" fontId="0" fillId="0" borderId="1" xfId="0" applyNumberFormat="1" applyBorder="1" applyAlignment="1">
      <alignment horizontal="center" vertical="center"/>
    </xf>
    <xf numFmtId="0" fontId="0" fillId="6" borderId="0" xfId="0" applyFill="1" applyAlignment="1">
      <alignment horizontal="center" vertical="center"/>
    </xf>
    <xf numFmtId="0" fontId="2" fillId="6" borderId="1" xfId="0" applyFont="1" applyFill="1" applyBorder="1" applyAlignment="1">
      <alignment horizontal="right" vertical="center" wrapText="1"/>
    </xf>
    <xf numFmtId="0" fontId="0" fillId="6" borderId="0" xfId="0" applyFill="1" applyAlignment="1">
      <alignment horizontal="center" vertical="center"/>
    </xf>
    <xf numFmtId="0" fontId="2" fillId="6" borderId="11" xfId="0" applyFont="1" applyFill="1" applyBorder="1" applyAlignment="1">
      <alignment horizontal="right" vertical="center" wrapText="1"/>
    </xf>
    <xf numFmtId="0" fontId="4" fillId="0" borderId="0" xfId="0" applyFont="1" applyAlignment="1">
      <alignment horizontal="right" vertical="center" wrapText="1"/>
    </xf>
    <xf numFmtId="0" fontId="4" fillId="0" borderId="0" xfId="0" quotePrefix="1" applyFont="1" applyAlignment="1">
      <alignment horizontal="left" vertical="center" wrapText="1" indent="2"/>
    </xf>
    <xf numFmtId="0" fontId="6" fillId="0" borderId="0" xfId="0" applyFont="1" applyAlignment="1">
      <alignment vertical="center" wrapText="1"/>
    </xf>
    <xf numFmtId="0" fontId="0" fillId="6" borderId="0" xfId="0" applyFill="1" applyAlignment="1">
      <alignment horizontal="right" vertical="center"/>
    </xf>
    <xf numFmtId="0" fontId="6" fillId="6" borderId="0" xfId="0" applyFont="1" applyFill="1" applyAlignment="1">
      <alignment vertical="center" wrapText="1"/>
    </xf>
    <xf numFmtId="0" fontId="0" fillId="6" borderId="0" xfId="0" applyFill="1" applyAlignment="1">
      <alignment horizontal="right" vertical="center" wrapText="1"/>
    </xf>
    <xf numFmtId="0" fontId="4" fillId="0" borderId="0" xfId="0" quotePrefix="1" applyFont="1" applyAlignment="1">
      <alignment horizontal="left" vertical="center" wrapText="1"/>
    </xf>
    <xf numFmtId="0" fontId="0" fillId="0" borderId="0" xfId="0" applyBorder="1" applyAlignment="1">
      <alignment horizontal="center" vertical="center"/>
    </xf>
    <xf numFmtId="164" fontId="2" fillId="0" borderId="0" xfId="1" applyNumberFormat="1" applyFont="1" applyFill="1" applyBorder="1" applyAlignment="1">
      <alignment horizontal="center" vertical="center"/>
    </xf>
    <xf numFmtId="0" fontId="2" fillId="0" borderId="0" xfId="0" applyFont="1" applyFill="1" applyBorder="1" applyAlignment="1">
      <alignment horizontal="right" vertical="center"/>
    </xf>
    <xf numFmtId="0" fontId="0" fillId="8" borderId="0" xfId="0" applyFill="1" applyBorder="1" applyAlignment="1">
      <alignment horizontal="center" vertical="center"/>
    </xf>
    <xf numFmtId="0" fontId="2" fillId="8" borderId="0" xfId="0" applyFont="1" applyFill="1" applyBorder="1" applyAlignment="1">
      <alignment horizontal="right" vertical="center"/>
    </xf>
    <xf numFmtId="164" fontId="2" fillId="8" borderId="0" xfId="1" applyNumberFormat="1" applyFont="1" applyFill="1" applyBorder="1" applyAlignment="1">
      <alignment horizontal="center" vertical="center"/>
    </xf>
    <xf numFmtId="0" fontId="2" fillId="0" borderId="0" xfId="0" applyFont="1" applyFill="1" applyBorder="1" applyAlignment="1">
      <alignment vertical="center"/>
    </xf>
    <xf numFmtId="0" fontId="18" fillId="0" borderId="0" xfId="0" applyFont="1" applyBorder="1" applyAlignment="1">
      <alignment horizontal="center" vertical="center"/>
    </xf>
    <xf numFmtId="9" fontId="2" fillId="7" borderId="1" xfId="0" applyNumberFormat="1" applyFont="1" applyFill="1" applyBorder="1" applyAlignment="1">
      <alignment horizontal="center" vertical="center"/>
    </xf>
    <xf numFmtId="164" fontId="2" fillId="7" borderId="1" xfId="1" applyNumberFormat="1" applyFont="1" applyFill="1" applyBorder="1" applyAlignment="1">
      <alignment horizontal="center" vertical="center"/>
    </xf>
    <xf numFmtId="0" fontId="2" fillId="4" borderId="2" xfId="0" applyFont="1" applyFill="1" applyBorder="1" applyAlignment="1">
      <alignment horizontal="right" vertical="center"/>
    </xf>
    <xf numFmtId="0" fontId="2" fillId="4" borderId="3" xfId="0" applyFont="1" applyFill="1" applyBorder="1" applyAlignment="1">
      <alignment horizontal="right"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4" fillId="0" borderId="0" xfId="0" quotePrefix="1" applyFont="1" applyAlignment="1">
      <alignment horizontal="left" vertical="center" wrapText="1" indent="2"/>
    </xf>
    <xf numFmtId="0" fontId="4" fillId="0" borderId="0" xfId="0" applyFont="1" applyAlignment="1">
      <alignment horizontal="left" vertical="center" wrapText="1" indent="2"/>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2" fillId="5" borderId="4" xfId="0" applyFont="1" applyFill="1" applyBorder="1" applyAlignment="1">
      <alignment horizontal="right" vertical="center"/>
    </xf>
    <xf numFmtId="0" fontId="2" fillId="7" borderId="1" xfId="0" applyFont="1" applyFill="1" applyBorder="1" applyAlignment="1">
      <alignment horizontal="right" vertical="center"/>
    </xf>
    <xf numFmtId="43" fontId="0" fillId="6" borderId="0" xfId="1" applyFont="1" applyFill="1" applyAlignment="1">
      <alignment horizontal="center" wrapText="1"/>
    </xf>
    <xf numFmtId="43" fontId="0" fillId="6" borderId="0" xfId="1" applyFont="1" applyFill="1" applyAlignment="1">
      <alignment horizontal="center"/>
    </xf>
    <xf numFmtId="0" fontId="13" fillId="0" borderId="0" xfId="0" applyFont="1" applyAlignment="1">
      <alignment horizontal="left" vertical="center"/>
    </xf>
    <xf numFmtId="0" fontId="4" fillId="0" borderId="0" xfId="0" quotePrefix="1" applyFont="1" applyAlignment="1">
      <alignment horizontal="left" vertical="center" wrapText="1"/>
    </xf>
    <xf numFmtId="0" fontId="13" fillId="0" borderId="0" xfId="0" applyFont="1" applyAlignment="1">
      <alignment horizontal="left" vertical="center" wrapText="1"/>
    </xf>
    <xf numFmtId="0" fontId="0" fillId="6" borderId="0" xfId="0" applyFill="1" applyAlignment="1">
      <alignment horizontal="center" vertical="center"/>
    </xf>
    <xf numFmtId="0" fontId="17" fillId="6" borderId="1" xfId="0" applyFont="1" applyFill="1" applyBorder="1" applyAlignment="1">
      <alignment horizontal="left" vertical="center" wrapText="1"/>
    </xf>
    <xf numFmtId="0" fontId="16" fillId="6" borderId="0" xfId="0" applyFont="1" applyFill="1" applyAlignment="1">
      <alignment horizontal="center" vertical="center"/>
    </xf>
    <xf numFmtId="0" fontId="3" fillId="6" borderId="1" xfId="0" applyFont="1" applyFill="1" applyBorder="1" applyAlignment="1">
      <alignment horizontal="right" vertical="center" wrapText="1"/>
    </xf>
    <xf numFmtId="0" fontId="2" fillId="6" borderId="1" xfId="0" applyFont="1" applyFill="1" applyBorder="1" applyAlignment="1">
      <alignment horizontal="right" vertical="center" wrapText="1"/>
    </xf>
    <xf numFmtId="0" fontId="17" fillId="6" borderId="5" xfId="0" applyFont="1" applyFill="1" applyBorder="1" applyAlignment="1">
      <alignment horizontal="left" vertical="center" wrapText="1"/>
    </xf>
    <xf numFmtId="0" fontId="17" fillId="6" borderId="6"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0" fillId="6" borderId="1" xfId="0" applyFill="1" applyBorder="1" applyAlignment="1">
      <alignment horizontal="left" vertical="center" wrapText="1"/>
    </xf>
    <xf numFmtId="14" fontId="0" fillId="6" borderId="1" xfId="0" applyNumberFormat="1" applyFill="1" applyBorder="1" applyAlignment="1">
      <alignment horizontal="lef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17" fillId="6" borderId="2"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0" fillId="6" borderId="2" xfId="0" applyFill="1" applyBorder="1" applyAlignment="1">
      <alignment horizontal="left" vertical="center" wrapText="1"/>
    </xf>
    <xf numFmtId="0" fontId="0" fillId="6" borderId="4" xfId="0" applyFill="1" applyBorder="1" applyAlignment="1">
      <alignment horizontal="left" vertical="center" wrapText="1"/>
    </xf>
    <xf numFmtId="0" fontId="0" fillId="6" borderId="3" xfId="0" applyFill="1" applyBorder="1" applyAlignment="1">
      <alignment horizontal="left" vertical="center" wrapText="1"/>
    </xf>
    <xf numFmtId="0" fontId="0" fillId="6" borderId="1" xfId="0" applyFill="1" applyBorder="1" applyAlignment="1">
      <alignment horizontal="center" vertical="center" wrapText="1"/>
    </xf>
    <xf numFmtId="0" fontId="6" fillId="0" borderId="0" xfId="0" applyFont="1" applyAlignment="1">
      <alignment horizontal="left" vertical="center" wrapText="1"/>
    </xf>
    <xf numFmtId="0" fontId="4" fillId="0" borderId="0" xfId="0" quotePrefix="1" applyFont="1" applyAlignment="1">
      <alignment horizontal="left" vertical="center" wrapText="1" indent="1"/>
    </xf>
    <xf numFmtId="0" fontId="4" fillId="0" borderId="0" xfId="0" applyFont="1" applyAlignment="1">
      <alignment horizontal="left" vertical="center" wrapText="1" indent="1"/>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15" fillId="6" borderId="0" xfId="0" applyFont="1" applyFill="1" applyAlignment="1">
      <alignment horizontal="center" vertical="center"/>
    </xf>
    <xf numFmtId="0" fontId="0" fillId="6" borderId="1" xfId="0" applyFont="1" applyFill="1" applyBorder="1" applyAlignment="1">
      <alignment horizontal="left" vertical="center" wrapText="1"/>
    </xf>
    <xf numFmtId="0" fontId="0" fillId="0" borderId="0" xfId="0" applyFill="1" applyBorder="1" applyAlignment="1">
      <alignment horizontal="left" vertical="center" wrapText="1"/>
    </xf>
    <xf numFmtId="0" fontId="0" fillId="6" borderId="1" xfId="0" applyFont="1" applyFill="1" applyBorder="1" applyAlignment="1">
      <alignment horizontal="left" vertical="center"/>
    </xf>
    <xf numFmtId="14" fontId="0" fillId="0" borderId="0" xfId="0" applyNumberForma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7" borderId="1" xfId="0" applyFont="1" applyFill="1" applyBorder="1" applyAlignment="1">
      <alignment horizontal="center" vertical="center"/>
    </xf>
    <xf numFmtId="43" fontId="2" fillId="7" borderId="1" xfId="1"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tabSelected="1" topLeftCell="C35" zoomScaleNormal="100" workbookViewId="0">
      <selection activeCell="C38" sqref="A38:XFD38"/>
    </sheetView>
  </sheetViews>
  <sheetFormatPr defaultRowHeight="14.4" x14ac:dyDescent="0.3"/>
  <cols>
    <col min="1" max="1" width="3.77734375" style="2" customWidth="1"/>
    <col min="2" max="2" width="18" style="2" customWidth="1"/>
    <col min="3" max="3" width="35" style="5" customWidth="1"/>
    <col min="4" max="4" width="17.77734375" style="1" customWidth="1"/>
    <col min="5" max="5" width="18" style="2" customWidth="1"/>
    <col min="6" max="8" width="8.88671875" style="2"/>
    <col min="9" max="9" width="8.6640625" style="2" customWidth="1"/>
    <col min="10" max="10" width="9.44140625" style="2" customWidth="1"/>
    <col min="11" max="11" width="8.88671875" style="2" customWidth="1"/>
    <col min="12" max="12" width="11.6640625" style="2" customWidth="1"/>
    <col min="13" max="16384" width="8.88671875" style="1"/>
  </cols>
  <sheetData>
    <row r="1" spans="1:12" x14ac:dyDescent="0.3">
      <c r="A1" s="92" t="s">
        <v>214</v>
      </c>
      <c r="B1" s="92"/>
      <c r="C1" s="92"/>
      <c r="D1" s="92"/>
      <c r="E1" s="92"/>
      <c r="F1" s="92"/>
      <c r="G1" s="92"/>
      <c r="H1" s="92"/>
      <c r="I1" s="92"/>
      <c r="J1" s="92"/>
      <c r="K1" s="92"/>
      <c r="L1" s="92"/>
    </row>
    <row r="2" spans="1:12" ht="23.4" x14ac:dyDescent="0.3">
      <c r="A2" s="94" t="s">
        <v>124</v>
      </c>
      <c r="B2" s="94"/>
      <c r="C2" s="94"/>
      <c r="D2" s="94"/>
      <c r="E2" s="94"/>
      <c r="F2" s="94"/>
      <c r="G2" s="94"/>
      <c r="H2" s="94"/>
      <c r="I2" s="94"/>
      <c r="J2" s="94"/>
      <c r="K2" s="94"/>
      <c r="L2" s="94"/>
    </row>
    <row r="3" spans="1:12" ht="7.2" customHeight="1" x14ac:dyDescent="0.3">
      <c r="A3" s="18"/>
      <c r="B3" s="18"/>
      <c r="C3" s="18"/>
      <c r="D3" s="18"/>
      <c r="E3" s="18"/>
      <c r="F3" s="18"/>
      <c r="G3" s="18"/>
      <c r="H3" s="18"/>
      <c r="I3" s="18"/>
      <c r="J3" s="18"/>
      <c r="K3" s="18"/>
      <c r="L3" s="18"/>
    </row>
    <row r="4" spans="1:12" x14ac:dyDescent="0.3">
      <c r="A4" s="18"/>
      <c r="B4" s="95" t="s">
        <v>191</v>
      </c>
      <c r="C4" s="93" t="s">
        <v>145</v>
      </c>
      <c r="D4" s="93"/>
      <c r="E4" s="96" t="s">
        <v>134</v>
      </c>
      <c r="F4" s="97" t="s">
        <v>131</v>
      </c>
      <c r="G4" s="98"/>
      <c r="H4" s="98"/>
      <c r="I4" s="99"/>
      <c r="J4" s="21" t="s">
        <v>71</v>
      </c>
      <c r="K4" s="100"/>
      <c r="L4" s="100"/>
    </row>
    <row r="5" spans="1:12" x14ac:dyDescent="0.3">
      <c r="A5" s="18"/>
      <c r="B5" s="95"/>
      <c r="C5" s="93" t="s">
        <v>146</v>
      </c>
      <c r="D5" s="93"/>
      <c r="E5" s="96"/>
      <c r="F5" s="97" t="s">
        <v>132</v>
      </c>
      <c r="G5" s="98"/>
      <c r="H5" s="98"/>
      <c r="I5" s="99"/>
      <c r="J5" s="21" t="s">
        <v>72</v>
      </c>
      <c r="K5" s="101"/>
      <c r="L5" s="101"/>
    </row>
    <row r="6" spans="1:12" x14ac:dyDescent="0.3">
      <c r="A6" s="18"/>
      <c r="B6" s="95"/>
      <c r="C6" s="93" t="s">
        <v>147</v>
      </c>
      <c r="D6" s="93"/>
      <c r="E6" s="96"/>
      <c r="F6" s="97" t="s">
        <v>133</v>
      </c>
      <c r="G6" s="98"/>
      <c r="H6" s="98"/>
      <c r="I6" s="99"/>
      <c r="J6" s="21" t="s">
        <v>73</v>
      </c>
      <c r="K6" s="100"/>
      <c r="L6" s="100"/>
    </row>
    <row r="7" spans="1:12" x14ac:dyDescent="0.3">
      <c r="A7" s="56"/>
      <c r="B7" s="95" t="s">
        <v>192</v>
      </c>
      <c r="C7" s="93" t="s">
        <v>129</v>
      </c>
      <c r="D7" s="93"/>
      <c r="E7" s="59" t="s">
        <v>148</v>
      </c>
      <c r="F7" s="110"/>
      <c r="G7" s="112"/>
      <c r="H7" s="112"/>
      <c r="I7" s="111"/>
      <c r="J7" s="57" t="s">
        <v>74</v>
      </c>
      <c r="K7" s="100"/>
      <c r="L7" s="100"/>
    </row>
    <row r="8" spans="1:12" x14ac:dyDescent="0.3">
      <c r="A8" s="56"/>
      <c r="B8" s="95"/>
      <c r="C8" s="108" t="s">
        <v>130</v>
      </c>
      <c r="D8" s="109"/>
      <c r="E8" s="59" t="s">
        <v>149</v>
      </c>
      <c r="F8" s="110"/>
      <c r="G8" s="112"/>
      <c r="H8" s="112"/>
      <c r="I8" s="111"/>
      <c r="J8" s="57" t="s">
        <v>150</v>
      </c>
      <c r="K8" s="110"/>
      <c r="L8" s="111"/>
    </row>
    <row r="9" spans="1:12" x14ac:dyDescent="0.3">
      <c r="A9" s="56"/>
      <c r="B9" s="95"/>
      <c r="C9" s="93" t="s">
        <v>130</v>
      </c>
      <c r="D9" s="93"/>
      <c r="E9" s="59" t="s">
        <v>151</v>
      </c>
      <c r="F9" s="113"/>
      <c r="G9" s="113"/>
      <c r="H9" s="113"/>
      <c r="I9" s="113"/>
      <c r="J9" s="57"/>
      <c r="K9" s="100"/>
      <c r="L9" s="100"/>
    </row>
    <row r="10" spans="1:12" ht="15" customHeight="1" x14ac:dyDescent="0.3">
      <c r="C10" s="6"/>
    </row>
    <row r="11" spans="1:12" s="3" customFormat="1" ht="43.2" x14ac:dyDescent="0.3">
      <c r="A11" s="20" t="s">
        <v>0</v>
      </c>
      <c r="B11" s="20" t="s">
        <v>1</v>
      </c>
      <c r="C11" s="20" t="s">
        <v>2</v>
      </c>
      <c r="D11" s="20" t="s">
        <v>3</v>
      </c>
      <c r="E11" s="20" t="s">
        <v>4</v>
      </c>
      <c r="F11" s="20" t="s">
        <v>5</v>
      </c>
      <c r="G11" s="20" t="s">
        <v>6</v>
      </c>
      <c r="H11" s="20" t="s">
        <v>7</v>
      </c>
      <c r="I11" s="20" t="s">
        <v>63</v>
      </c>
      <c r="J11" s="20" t="s">
        <v>8</v>
      </c>
      <c r="K11" s="20" t="s">
        <v>64</v>
      </c>
      <c r="L11" s="20" t="s">
        <v>65</v>
      </c>
    </row>
    <row r="12" spans="1:12" x14ac:dyDescent="0.3">
      <c r="A12" s="12" t="s">
        <v>66</v>
      </c>
      <c r="B12" s="102" t="s">
        <v>155</v>
      </c>
      <c r="C12" s="103"/>
      <c r="D12" s="103"/>
      <c r="E12" s="103"/>
      <c r="F12" s="103"/>
      <c r="G12" s="103"/>
      <c r="H12" s="103"/>
      <c r="I12" s="103"/>
      <c r="J12" s="103"/>
      <c r="K12" s="103"/>
      <c r="L12" s="104"/>
    </row>
    <row r="13" spans="1:12" x14ac:dyDescent="0.3">
      <c r="A13" s="12">
        <v>1</v>
      </c>
      <c r="B13" s="12"/>
      <c r="C13" s="15"/>
      <c r="D13" s="13"/>
      <c r="E13" s="12"/>
      <c r="F13" s="12"/>
      <c r="G13" s="52">
        <v>0</v>
      </c>
      <c r="H13" s="14">
        <v>0</v>
      </c>
      <c r="I13" s="52">
        <f>$G13*H13</f>
        <v>0</v>
      </c>
      <c r="J13" s="16">
        <v>0.05</v>
      </c>
      <c r="K13" s="52">
        <f>G13*H13*J13</f>
        <v>0</v>
      </c>
      <c r="L13" s="52">
        <f>I13+K13</f>
        <v>0</v>
      </c>
    </row>
    <row r="14" spans="1:12" x14ac:dyDescent="0.3">
      <c r="A14" s="12">
        <v>2</v>
      </c>
      <c r="B14" s="12"/>
      <c r="C14" s="15"/>
      <c r="D14" s="13"/>
      <c r="E14" s="12"/>
      <c r="F14" s="12"/>
      <c r="G14" s="52">
        <v>0</v>
      </c>
      <c r="H14" s="14">
        <v>0</v>
      </c>
      <c r="I14" s="52">
        <f t="shared" ref="I14:I19" si="0">$G14*H14</f>
        <v>0</v>
      </c>
      <c r="J14" s="16">
        <v>0.05</v>
      </c>
      <c r="K14" s="52">
        <f t="shared" ref="K14:K19" si="1">G14*H14*J14</f>
        <v>0</v>
      </c>
      <c r="L14" s="52">
        <f t="shared" ref="L14:L19" si="2">I14+K14</f>
        <v>0</v>
      </c>
    </row>
    <row r="15" spans="1:12" x14ac:dyDescent="0.3">
      <c r="A15" s="12">
        <v>3</v>
      </c>
      <c r="B15" s="12"/>
      <c r="C15" s="15"/>
      <c r="D15" s="13"/>
      <c r="E15" s="12"/>
      <c r="F15" s="12"/>
      <c r="G15" s="52">
        <v>0</v>
      </c>
      <c r="H15" s="14">
        <v>0</v>
      </c>
      <c r="I15" s="52">
        <f t="shared" si="0"/>
        <v>0</v>
      </c>
      <c r="J15" s="16">
        <v>0.05</v>
      </c>
      <c r="K15" s="52">
        <f t="shared" si="1"/>
        <v>0</v>
      </c>
      <c r="L15" s="52">
        <f t="shared" si="2"/>
        <v>0</v>
      </c>
    </row>
    <row r="16" spans="1:12" x14ac:dyDescent="0.3">
      <c r="A16" s="12">
        <v>4</v>
      </c>
      <c r="B16" s="12"/>
      <c r="C16" s="15"/>
      <c r="D16" s="13"/>
      <c r="E16" s="12"/>
      <c r="F16" s="12"/>
      <c r="G16" s="52">
        <v>0</v>
      </c>
      <c r="H16" s="14">
        <v>0</v>
      </c>
      <c r="I16" s="52">
        <f t="shared" si="0"/>
        <v>0</v>
      </c>
      <c r="J16" s="16">
        <v>0.05</v>
      </c>
      <c r="K16" s="52">
        <f t="shared" si="1"/>
        <v>0</v>
      </c>
      <c r="L16" s="52">
        <f t="shared" si="2"/>
        <v>0</v>
      </c>
    </row>
    <row r="17" spans="1:12" x14ac:dyDescent="0.3">
      <c r="A17" s="12">
        <v>5</v>
      </c>
      <c r="B17" s="12"/>
      <c r="C17" s="15"/>
      <c r="D17" s="13"/>
      <c r="E17" s="12"/>
      <c r="F17" s="12"/>
      <c r="G17" s="52">
        <v>0</v>
      </c>
      <c r="H17" s="14">
        <v>0</v>
      </c>
      <c r="I17" s="52">
        <f t="shared" si="0"/>
        <v>0</v>
      </c>
      <c r="J17" s="16">
        <v>0.05</v>
      </c>
      <c r="K17" s="52">
        <f t="shared" si="1"/>
        <v>0</v>
      </c>
      <c r="L17" s="52">
        <f t="shared" si="2"/>
        <v>0</v>
      </c>
    </row>
    <row r="18" spans="1:12" x14ac:dyDescent="0.3">
      <c r="A18" s="12">
        <v>6</v>
      </c>
      <c r="B18" s="12"/>
      <c r="C18" s="15"/>
      <c r="D18" s="13"/>
      <c r="E18" s="12"/>
      <c r="F18" s="12"/>
      <c r="G18" s="52">
        <v>0</v>
      </c>
      <c r="H18" s="14">
        <v>0</v>
      </c>
      <c r="I18" s="52">
        <f t="shared" si="0"/>
        <v>0</v>
      </c>
      <c r="J18" s="16">
        <v>0.05</v>
      </c>
      <c r="K18" s="52">
        <f t="shared" si="1"/>
        <v>0</v>
      </c>
      <c r="L18" s="52">
        <f t="shared" si="2"/>
        <v>0</v>
      </c>
    </row>
    <row r="19" spans="1:12" x14ac:dyDescent="0.3">
      <c r="A19" s="12"/>
      <c r="B19" s="12"/>
      <c r="C19" s="15"/>
      <c r="D19" s="13"/>
      <c r="E19" s="12"/>
      <c r="F19" s="12"/>
      <c r="G19" s="52">
        <v>0</v>
      </c>
      <c r="H19" s="14">
        <v>0</v>
      </c>
      <c r="I19" s="52">
        <f t="shared" si="0"/>
        <v>0</v>
      </c>
      <c r="J19" s="16">
        <v>0.05</v>
      </c>
      <c r="K19" s="52">
        <f t="shared" si="1"/>
        <v>0</v>
      </c>
      <c r="L19" s="52">
        <f t="shared" si="2"/>
        <v>0</v>
      </c>
    </row>
    <row r="20" spans="1:12" x14ac:dyDescent="0.3">
      <c r="A20" s="12"/>
      <c r="B20" s="79" t="s">
        <v>152</v>
      </c>
      <c r="C20" s="80"/>
      <c r="D20" s="80"/>
      <c r="E20" s="80"/>
      <c r="F20" s="80"/>
      <c r="G20" s="80"/>
      <c r="H20" s="80"/>
      <c r="I20" s="54">
        <f>SUM(I13:I19)</f>
        <v>0</v>
      </c>
      <c r="J20" s="51"/>
      <c r="K20" s="53">
        <f>SUM(K13:K19)</f>
        <v>0</v>
      </c>
      <c r="L20" s="53">
        <f>SUM(L13:L19)</f>
        <v>0</v>
      </c>
    </row>
    <row r="21" spans="1:12" x14ac:dyDescent="0.3">
      <c r="A21" s="12"/>
      <c r="B21" s="102" t="s">
        <v>156</v>
      </c>
      <c r="C21" s="103"/>
      <c r="D21" s="103"/>
      <c r="E21" s="103"/>
      <c r="F21" s="103"/>
      <c r="G21" s="103"/>
      <c r="H21" s="103"/>
      <c r="I21" s="103"/>
      <c r="J21" s="103"/>
      <c r="K21" s="103"/>
      <c r="L21" s="104"/>
    </row>
    <row r="22" spans="1:12" x14ac:dyDescent="0.3">
      <c r="A22" s="12">
        <v>1</v>
      </c>
      <c r="B22" s="12"/>
      <c r="C22" s="15"/>
      <c r="D22" s="13"/>
      <c r="E22" s="12"/>
      <c r="F22" s="12"/>
      <c r="G22" s="52">
        <v>0</v>
      </c>
      <c r="H22" s="14">
        <v>0</v>
      </c>
      <c r="I22" s="52">
        <f t="shared" ref="I22:I27" si="3">$G22*H22</f>
        <v>0</v>
      </c>
      <c r="J22" s="16">
        <v>0.05</v>
      </c>
      <c r="K22" s="52">
        <f t="shared" ref="K22:K27" si="4">G22*H22*J22</f>
        <v>0</v>
      </c>
      <c r="L22" s="52">
        <f t="shared" ref="L22:L27" si="5">I22+K22</f>
        <v>0</v>
      </c>
    </row>
    <row r="23" spans="1:12" x14ac:dyDescent="0.3">
      <c r="A23" s="12">
        <v>2</v>
      </c>
      <c r="B23" s="12"/>
      <c r="C23" s="15"/>
      <c r="D23" s="13"/>
      <c r="E23" s="12"/>
      <c r="F23" s="12"/>
      <c r="G23" s="52">
        <v>0</v>
      </c>
      <c r="H23" s="14">
        <v>0</v>
      </c>
      <c r="I23" s="52">
        <f t="shared" si="3"/>
        <v>0</v>
      </c>
      <c r="J23" s="16">
        <v>0.05</v>
      </c>
      <c r="K23" s="52">
        <f t="shared" si="4"/>
        <v>0</v>
      </c>
      <c r="L23" s="52">
        <f t="shared" si="5"/>
        <v>0</v>
      </c>
    </row>
    <row r="24" spans="1:12" x14ac:dyDescent="0.3">
      <c r="A24" s="12">
        <v>3</v>
      </c>
      <c r="B24" s="12"/>
      <c r="C24" s="15"/>
      <c r="D24" s="13"/>
      <c r="E24" s="12"/>
      <c r="F24" s="12"/>
      <c r="G24" s="52">
        <v>0</v>
      </c>
      <c r="H24" s="14">
        <v>0</v>
      </c>
      <c r="I24" s="52">
        <f t="shared" si="3"/>
        <v>0</v>
      </c>
      <c r="J24" s="16">
        <v>0.05</v>
      </c>
      <c r="K24" s="52">
        <f t="shared" si="4"/>
        <v>0</v>
      </c>
      <c r="L24" s="52">
        <f t="shared" si="5"/>
        <v>0</v>
      </c>
    </row>
    <row r="25" spans="1:12" x14ac:dyDescent="0.3">
      <c r="A25" s="12">
        <v>4</v>
      </c>
      <c r="B25" s="12"/>
      <c r="C25" s="15"/>
      <c r="D25" s="13"/>
      <c r="E25" s="12"/>
      <c r="F25" s="12"/>
      <c r="G25" s="52">
        <v>0</v>
      </c>
      <c r="H25" s="14">
        <v>0</v>
      </c>
      <c r="I25" s="52">
        <f t="shared" si="3"/>
        <v>0</v>
      </c>
      <c r="J25" s="16">
        <v>0.05</v>
      </c>
      <c r="K25" s="52">
        <f t="shared" si="4"/>
        <v>0</v>
      </c>
      <c r="L25" s="52">
        <f t="shared" si="5"/>
        <v>0</v>
      </c>
    </row>
    <row r="26" spans="1:12" x14ac:dyDescent="0.3">
      <c r="A26" s="12">
        <v>5</v>
      </c>
      <c r="B26" s="12"/>
      <c r="C26" s="15"/>
      <c r="D26" s="13"/>
      <c r="E26" s="12"/>
      <c r="F26" s="12"/>
      <c r="G26" s="52">
        <v>0</v>
      </c>
      <c r="H26" s="14">
        <v>0</v>
      </c>
      <c r="I26" s="52">
        <f t="shared" si="3"/>
        <v>0</v>
      </c>
      <c r="J26" s="16">
        <v>0.05</v>
      </c>
      <c r="K26" s="52">
        <f t="shared" si="4"/>
        <v>0</v>
      </c>
      <c r="L26" s="52">
        <f t="shared" si="5"/>
        <v>0</v>
      </c>
    </row>
    <row r="27" spans="1:12" x14ac:dyDescent="0.3">
      <c r="A27" s="12">
        <v>6</v>
      </c>
      <c r="B27" s="12"/>
      <c r="C27" s="15"/>
      <c r="D27" s="13"/>
      <c r="E27" s="12"/>
      <c r="F27" s="12"/>
      <c r="G27" s="52">
        <v>0</v>
      </c>
      <c r="H27" s="14">
        <v>0</v>
      </c>
      <c r="I27" s="52">
        <f t="shared" si="3"/>
        <v>0</v>
      </c>
      <c r="J27" s="16">
        <v>0.05</v>
      </c>
      <c r="K27" s="52">
        <f t="shared" si="4"/>
        <v>0</v>
      </c>
      <c r="L27" s="52">
        <f t="shared" si="5"/>
        <v>0</v>
      </c>
    </row>
    <row r="28" spans="1:12" x14ac:dyDescent="0.3">
      <c r="A28" s="12"/>
      <c r="B28" s="79" t="s">
        <v>153</v>
      </c>
      <c r="C28" s="80"/>
      <c r="D28" s="80"/>
      <c r="E28" s="80"/>
      <c r="F28" s="80"/>
      <c r="G28" s="80"/>
      <c r="H28" s="80"/>
      <c r="I28" s="54">
        <f>SUM(I22:I27)</f>
        <v>0</v>
      </c>
      <c r="J28" s="49"/>
      <c r="K28" s="54">
        <f>SUM(K22:K27)</f>
        <v>0</v>
      </c>
      <c r="L28" s="54">
        <f>SUM(L22:L27)</f>
        <v>0</v>
      </c>
    </row>
    <row r="29" spans="1:12" x14ac:dyDescent="0.3">
      <c r="A29" s="12"/>
      <c r="B29" s="77" t="s">
        <v>154</v>
      </c>
      <c r="C29" s="78"/>
      <c r="D29" s="78"/>
      <c r="E29" s="78"/>
      <c r="F29" s="78"/>
      <c r="G29" s="78"/>
      <c r="H29" s="78"/>
      <c r="I29" s="54">
        <f>I20+I28</f>
        <v>0</v>
      </c>
      <c r="J29" s="50"/>
      <c r="K29" s="54">
        <f>K20+K28</f>
        <v>0</v>
      </c>
      <c r="L29" s="54">
        <f>L20+L28</f>
        <v>0</v>
      </c>
    </row>
    <row r="30" spans="1:12" x14ac:dyDescent="0.3">
      <c r="A30" s="12"/>
      <c r="B30" s="105" t="s">
        <v>168</v>
      </c>
      <c r="C30" s="106"/>
      <c r="D30" s="106"/>
      <c r="E30" s="107"/>
      <c r="F30" s="12" t="s">
        <v>143</v>
      </c>
      <c r="G30" s="16">
        <v>0</v>
      </c>
      <c r="H30" s="14">
        <v>1</v>
      </c>
      <c r="I30" s="55">
        <f>I29*G30</f>
        <v>0</v>
      </c>
      <c r="J30" s="16">
        <v>0.14000000000000001</v>
      </c>
      <c r="K30" s="52">
        <f>I30*J30</f>
        <v>0</v>
      </c>
      <c r="L30" s="52">
        <f t="shared" ref="L30" si="6">I30+K30</f>
        <v>0</v>
      </c>
    </row>
    <row r="31" spans="1:12" x14ac:dyDescent="0.3">
      <c r="A31" s="12"/>
      <c r="B31" s="83" t="s">
        <v>158</v>
      </c>
      <c r="C31" s="84"/>
      <c r="D31" s="84"/>
      <c r="E31" s="84"/>
      <c r="F31" s="84"/>
      <c r="G31" s="84"/>
      <c r="H31" s="84"/>
      <c r="I31" s="84"/>
      <c r="J31" s="85"/>
      <c r="K31" s="54">
        <f>K29+K30</f>
        <v>0</v>
      </c>
      <c r="L31" s="54">
        <f>L29+L30</f>
        <v>0</v>
      </c>
    </row>
    <row r="32" spans="1:12" x14ac:dyDescent="0.3">
      <c r="A32" s="70"/>
      <c r="B32" s="71"/>
      <c r="C32" s="71"/>
      <c r="D32" s="71"/>
      <c r="E32" s="71"/>
      <c r="F32" s="71"/>
      <c r="G32" s="71"/>
      <c r="H32" s="71"/>
      <c r="I32" s="71"/>
      <c r="J32" s="71"/>
      <c r="K32" s="72"/>
      <c r="L32" s="72"/>
    </row>
    <row r="33" spans="1:12" x14ac:dyDescent="0.3">
      <c r="A33" s="67"/>
      <c r="B33" s="69"/>
      <c r="C33" s="69"/>
      <c r="D33" s="69"/>
      <c r="E33" s="86" t="s">
        <v>206</v>
      </c>
      <c r="F33" s="86"/>
      <c r="G33" s="86"/>
      <c r="H33" s="86"/>
      <c r="I33" s="86"/>
      <c r="J33" s="75">
        <v>0.14000000000000001</v>
      </c>
      <c r="K33" s="76">
        <f>$I20*$J33/5</f>
        <v>0</v>
      </c>
      <c r="L33" s="76">
        <f>$I20*$J33/5</f>
        <v>0</v>
      </c>
    </row>
    <row r="34" spans="1:12" ht="17.399999999999999" x14ac:dyDescent="0.3">
      <c r="A34" s="67"/>
      <c r="B34" s="69" t="s">
        <v>212</v>
      </c>
      <c r="C34" s="73" t="s">
        <v>211</v>
      </c>
      <c r="D34" s="69"/>
      <c r="E34" s="86" t="s">
        <v>207</v>
      </c>
      <c r="F34" s="86"/>
      <c r="G34" s="86"/>
      <c r="H34" s="86"/>
      <c r="I34" s="86"/>
      <c r="J34" s="75">
        <v>0.14000000000000001</v>
      </c>
      <c r="K34" s="76">
        <f t="shared" ref="K34:L37" si="7">$I21*$J34/5</f>
        <v>0</v>
      </c>
      <c r="L34" s="76">
        <f t="shared" si="7"/>
        <v>0</v>
      </c>
    </row>
    <row r="35" spans="1:12" ht="17.399999999999999" x14ac:dyDescent="0.3">
      <c r="A35" s="67"/>
      <c r="B35" s="69"/>
      <c r="C35" s="69"/>
      <c r="D35" s="69"/>
      <c r="E35" s="86" t="s">
        <v>208</v>
      </c>
      <c r="F35" s="86"/>
      <c r="G35" s="86"/>
      <c r="H35" s="86"/>
      <c r="I35" s="86"/>
      <c r="J35" s="75">
        <v>0.14000000000000001</v>
      </c>
      <c r="K35" s="76">
        <f t="shared" si="7"/>
        <v>0</v>
      </c>
      <c r="L35" s="76">
        <f t="shared" si="7"/>
        <v>0</v>
      </c>
    </row>
    <row r="36" spans="1:12" ht="17.399999999999999" x14ac:dyDescent="0.3">
      <c r="A36" s="67"/>
      <c r="B36" s="69"/>
      <c r="C36" s="69"/>
      <c r="D36" s="69"/>
      <c r="E36" s="86" t="s">
        <v>209</v>
      </c>
      <c r="F36" s="86"/>
      <c r="G36" s="86"/>
      <c r="H36" s="86"/>
      <c r="I36" s="86"/>
      <c r="J36" s="75">
        <v>0.14000000000000001</v>
      </c>
      <c r="K36" s="76">
        <f t="shared" si="7"/>
        <v>0</v>
      </c>
      <c r="L36" s="76">
        <f t="shared" si="7"/>
        <v>0</v>
      </c>
    </row>
    <row r="37" spans="1:12" ht="17.399999999999999" x14ac:dyDescent="0.3">
      <c r="A37" s="67"/>
      <c r="B37" s="69"/>
      <c r="C37" s="69"/>
      <c r="D37" s="69"/>
      <c r="E37" s="86" t="s">
        <v>210</v>
      </c>
      <c r="F37" s="86"/>
      <c r="G37" s="86"/>
      <c r="H37" s="86"/>
      <c r="I37" s="86"/>
      <c r="J37" s="75">
        <v>0.14000000000000001</v>
      </c>
      <c r="K37" s="76">
        <f t="shared" si="7"/>
        <v>0</v>
      </c>
      <c r="L37" s="76">
        <f t="shared" si="7"/>
        <v>0</v>
      </c>
    </row>
    <row r="38" spans="1:12" ht="14.4" customHeight="1" x14ac:dyDescent="0.3">
      <c r="A38" s="32"/>
      <c r="B38" s="34"/>
      <c r="C38" s="30"/>
      <c r="D38" s="30"/>
      <c r="E38" s="86" t="s">
        <v>215</v>
      </c>
      <c r="F38" s="86"/>
      <c r="G38" s="86"/>
      <c r="H38" s="86"/>
      <c r="I38" s="86"/>
      <c r="J38" s="128"/>
      <c r="K38" s="128"/>
      <c r="L38" s="129">
        <f>SUM(L33:L37)</f>
        <v>0</v>
      </c>
    </row>
    <row r="39" spans="1:12" ht="14.4" customHeight="1" x14ac:dyDescent="0.3">
      <c r="A39" s="32"/>
      <c r="B39" s="34"/>
      <c r="C39" s="30"/>
      <c r="D39" s="30"/>
      <c r="E39" s="30"/>
      <c r="F39" s="30"/>
      <c r="G39" s="30"/>
      <c r="H39" s="30"/>
      <c r="I39" s="30"/>
      <c r="J39" s="30"/>
      <c r="K39" s="35"/>
      <c r="L39" s="35"/>
    </row>
    <row r="40" spans="1:12" x14ac:dyDescent="0.3">
      <c r="A40" s="2" t="s">
        <v>159</v>
      </c>
      <c r="B40" s="89" t="s">
        <v>78</v>
      </c>
      <c r="C40" s="89"/>
      <c r="D40" s="4"/>
      <c r="E40" s="22"/>
      <c r="F40" s="22"/>
      <c r="G40" s="40"/>
      <c r="H40" s="40"/>
      <c r="I40" s="40"/>
      <c r="J40" s="40"/>
      <c r="K40" s="40"/>
      <c r="L40" s="40"/>
    </row>
    <row r="41" spans="1:12" x14ac:dyDescent="0.3">
      <c r="B41" s="42" t="s">
        <v>157</v>
      </c>
      <c r="C41" s="42"/>
      <c r="D41" s="4"/>
      <c r="E41" s="22"/>
      <c r="F41" s="22"/>
      <c r="G41" s="40"/>
      <c r="H41" s="40"/>
      <c r="I41" s="40"/>
      <c r="J41" s="40"/>
      <c r="K41" s="40"/>
      <c r="L41" s="40"/>
    </row>
    <row r="42" spans="1:12" ht="14.4" customHeight="1" x14ac:dyDescent="0.3">
      <c r="B42" s="60" t="s">
        <v>160</v>
      </c>
      <c r="C42" s="61" t="s">
        <v>79</v>
      </c>
      <c r="D42" s="90" t="s">
        <v>163</v>
      </c>
      <c r="E42" s="90"/>
      <c r="F42" s="90"/>
      <c r="G42" s="90"/>
      <c r="H42" s="90"/>
      <c r="I42" s="90"/>
      <c r="J42" s="90"/>
      <c r="K42" s="90"/>
      <c r="L42" s="90"/>
    </row>
    <row r="43" spans="1:12" ht="14.4" customHeight="1" x14ac:dyDescent="0.3">
      <c r="B43" s="60" t="s">
        <v>161</v>
      </c>
      <c r="C43" s="61" t="s">
        <v>175</v>
      </c>
      <c r="D43" s="90" t="s">
        <v>164</v>
      </c>
      <c r="E43" s="90"/>
      <c r="F43" s="90"/>
      <c r="G43" s="90"/>
      <c r="H43" s="90"/>
      <c r="I43" s="90"/>
      <c r="J43" s="90"/>
      <c r="K43" s="90"/>
      <c r="L43" s="90"/>
    </row>
    <row r="44" spans="1:12" ht="14.4" customHeight="1" x14ac:dyDescent="0.3">
      <c r="B44" s="60" t="s">
        <v>162</v>
      </c>
      <c r="C44" s="61" t="s">
        <v>80</v>
      </c>
      <c r="D44" s="90" t="s">
        <v>165</v>
      </c>
      <c r="E44" s="90"/>
      <c r="F44" s="90"/>
      <c r="G44" s="90"/>
      <c r="H44" s="90"/>
      <c r="I44" s="90"/>
      <c r="J44" s="90"/>
      <c r="K44" s="90"/>
      <c r="L44" s="90"/>
    </row>
    <row r="45" spans="1:12" ht="14.4" customHeight="1" x14ac:dyDescent="0.3">
      <c r="B45" s="60" t="s">
        <v>166</v>
      </c>
      <c r="C45" s="61" t="s">
        <v>174</v>
      </c>
      <c r="D45" s="90" t="s">
        <v>167</v>
      </c>
      <c r="E45" s="90"/>
      <c r="F45" s="90"/>
      <c r="G45" s="90"/>
      <c r="H45" s="90"/>
      <c r="I45" s="90"/>
      <c r="J45" s="90"/>
      <c r="K45" s="90"/>
      <c r="L45" s="90"/>
    </row>
    <row r="46" spans="1:12" ht="34.200000000000003" customHeight="1" x14ac:dyDescent="0.3">
      <c r="B46" s="60" t="s">
        <v>173</v>
      </c>
      <c r="C46" s="81" t="s">
        <v>185</v>
      </c>
      <c r="D46" s="82"/>
      <c r="E46" s="82"/>
      <c r="F46" s="82"/>
      <c r="G46" s="82"/>
      <c r="H46" s="82"/>
      <c r="I46" s="82"/>
      <c r="J46" s="82"/>
      <c r="K46" s="82"/>
      <c r="L46" s="82"/>
    </row>
    <row r="47" spans="1:12" ht="29.4" customHeight="1" x14ac:dyDescent="0.3">
      <c r="B47" s="60" t="s">
        <v>81</v>
      </c>
      <c r="C47" s="81" t="s">
        <v>172</v>
      </c>
      <c r="D47" s="82"/>
      <c r="E47" s="82"/>
      <c r="F47" s="82"/>
      <c r="G47" s="82"/>
      <c r="H47" s="82"/>
      <c r="I47" s="82"/>
      <c r="J47" s="82"/>
      <c r="K47" s="82"/>
      <c r="L47" s="82"/>
    </row>
    <row r="48" spans="1:12" ht="27.6" customHeight="1" x14ac:dyDescent="0.3">
      <c r="B48" s="41" t="s">
        <v>169</v>
      </c>
      <c r="C48" s="81" t="s">
        <v>176</v>
      </c>
      <c r="D48" s="81"/>
      <c r="E48" s="81"/>
      <c r="F48" s="81"/>
      <c r="G48" s="81"/>
      <c r="H48" s="81"/>
      <c r="I48" s="81"/>
      <c r="J48" s="81"/>
      <c r="K48" s="81"/>
      <c r="L48" s="81"/>
    </row>
    <row r="49" spans="1:14" x14ac:dyDescent="0.3">
      <c r="B49" s="41"/>
      <c r="C49" s="44"/>
      <c r="D49" s="43"/>
      <c r="E49" s="43"/>
      <c r="F49" s="43"/>
      <c r="G49" s="43"/>
      <c r="H49" s="43"/>
      <c r="I49" s="43"/>
      <c r="J49" s="43"/>
      <c r="K49" s="43"/>
      <c r="L49" s="43"/>
    </row>
    <row r="50" spans="1:14" x14ac:dyDescent="0.3">
      <c r="A50" s="2" t="s">
        <v>170</v>
      </c>
      <c r="B50" s="91" t="s">
        <v>171</v>
      </c>
      <c r="C50" s="91"/>
      <c r="D50" s="43"/>
      <c r="E50" s="43"/>
      <c r="F50" s="43"/>
      <c r="G50" s="43"/>
      <c r="H50" s="43"/>
      <c r="I50" s="43"/>
      <c r="J50" s="43"/>
      <c r="K50" s="43"/>
      <c r="L50" s="43"/>
    </row>
    <row r="51" spans="1:14" ht="14.4" customHeight="1" x14ac:dyDescent="0.3">
      <c r="B51" s="41" t="s">
        <v>82</v>
      </c>
      <c r="C51" s="81" t="s">
        <v>177</v>
      </c>
      <c r="D51" s="81"/>
      <c r="E51" s="81"/>
      <c r="F51" s="81"/>
      <c r="G51" s="81"/>
      <c r="H51" s="81"/>
      <c r="I51" s="81"/>
      <c r="J51" s="81"/>
      <c r="K51" s="81"/>
      <c r="L51" s="81"/>
    </row>
    <row r="52" spans="1:14" ht="14.4" customHeight="1" x14ac:dyDescent="0.3">
      <c r="B52" s="41"/>
      <c r="C52" s="81" t="s">
        <v>178</v>
      </c>
      <c r="D52" s="81"/>
      <c r="E52" s="81"/>
      <c r="F52" s="81"/>
      <c r="G52" s="81"/>
      <c r="H52" s="81"/>
      <c r="I52" s="81"/>
      <c r="J52" s="81"/>
      <c r="K52" s="81"/>
      <c r="L52" s="81"/>
    </row>
    <row r="53" spans="1:14" ht="39" customHeight="1" x14ac:dyDescent="0.3">
      <c r="B53" s="41"/>
      <c r="C53" s="81" t="s">
        <v>179</v>
      </c>
      <c r="D53" s="81"/>
      <c r="E53" s="81"/>
      <c r="F53" s="81"/>
      <c r="G53" s="81"/>
      <c r="H53" s="81"/>
      <c r="I53" s="81"/>
      <c r="J53" s="81"/>
      <c r="K53" s="81"/>
      <c r="L53" s="81"/>
    </row>
    <row r="54" spans="1:14" ht="14.4" customHeight="1" x14ac:dyDescent="0.3">
      <c r="B54" s="41"/>
      <c r="C54" s="81" t="s">
        <v>180</v>
      </c>
      <c r="D54" s="81"/>
      <c r="E54" s="81"/>
      <c r="F54" s="81"/>
      <c r="G54" s="81"/>
      <c r="H54" s="81"/>
      <c r="I54" s="81"/>
      <c r="J54" s="81"/>
      <c r="K54" s="81"/>
      <c r="L54" s="81"/>
    </row>
    <row r="55" spans="1:14" ht="27" customHeight="1" x14ac:dyDescent="0.3">
      <c r="B55" s="41"/>
      <c r="C55" s="81" t="s">
        <v>181</v>
      </c>
      <c r="D55" s="81"/>
      <c r="E55" s="81"/>
      <c r="F55" s="81"/>
      <c r="G55" s="81"/>
      <c r="H55" s="81"/>
      <c r="I55" s="81"/>
      <c r="J55" s="81"/>
      <c r="K55" s="81"/>
      <c r="L55" s="81"/>
    </row>
    <row r="56" spans="1:14" ht="43.2" customHeight="1" x14ac:dyDescent="0.3">
      <c r="B56" s="41"/>
      <c r="C56" s="81" t="s">
        <v>184</v>
      </c>
      <c r="D56" s="81"/>
      <c r="E56" s="81"/>
      <c r="F56" s="81"/>
      <c r="G56" s="81"/>
      <c r="H56" s="81"/>
      <c r="I56" s="81"/>
      <c r="J56" s="81"/>
      <c r="K56" s="81"/>
      <c r="L56" s="81"/>
    </row>
    <row r="57" spans="1:14" ht="59.4" customHeight="1" x14ac:dyDescent="0.3">
      <c r="B57" s="41" t="s">
        <v>76</v>
      </c>
      <c r="C57" s="81" t="s">
        <v>182</v>
      </c>
      <c r="D57" s="81"/>
      <c r="E57" s="81"/>
      <c r="F57" s="81"/>
      <c r="G57" s="81"/>
      <c r="H57" s="81"/>
      <c r="I57" s="81"/>
      <c r="J57" s="81"/>
      <c r="K57" s="81"/>
      <c r="L57" s="81"/>
    </row>
    <row r="58" spans="1:14" ht="22.2" customHeight="1" x14ac:dyDescent="0.3">
      <c r="B58" s="41" t="s">
        <v>77</v>
      </c>
      <c r="C58" s="81" t="s">
        <v>183</v>
      </c>
      <c r="D58" s="81"/>
      <c r="E58" s="81"/>
      <c r="F58" s="81"/>
      <c r="G58" s="81"/>
      <c r="H58" s="81"/>
      <c r="I58" s="81"/>
      <c r="J58" s="81"/>
      <c r="K58" s="81"/>
      <c r="L58" s="81"/>
    </row>
    <row r="59" spans="1:14" ht="42" customHeight="1" x14ac:dyDescent="0.3">
      <c r="B59" s="41" t="s">
        <v>186</v>
      </c>
      <c r="C59" s="81" t="s">
        <v>187</v>
      </c>
      <c r="D59" s="81"/>
      <c r="E59" s="81"/>
      <c r="F59" s="81"/>
      <c r="G59" s="81"/>
      <c r="H59" s="81"/>
      <c r="I59" s="81"/>
      <c r="J59" s="81"/>
      <c r="K59" s="81"/>
      <c r="L59" s="81"/>
    </row>
    <row r="60" spans="1:14" x14ac:dyDescent="0.3">
      <c r="A60" s="58"/>
      <c r="B60" s="63"/>
      <c r="C60" s="64"/>
      <c r="D60" s="64"/>
      <c r="E60" s="64"/>
      <c r="F60" s="64"/>
      <c r="G60" s="64"/>
      <c r="H60" s="64"/>
      <c r="I60" s="64"/>
      <c r="J60" s="64"/>
      <c r="K60" s="64"/>
      <c r="L60" s="64"/>
      <c r="M60" s="37"/>
      <c r="N60" s="37"/>
    </row>
    <row r="61" spans="1:14" x14ac:dyDescent="0.3">
      <c r="A61" s="37"/>
      <c r="B61" s="63"/>
      <c r="C61" s="64"/>
      <c r="D61" s="64"/>
      <c r="E61" s="64"/>
      <c r="F61" s="64"/>
      <c r="G61" s="64"/>
      <c r="H61" s="64"/>
      <c r="I61" s="64"/>
      <c r="J61" s="64"/>
      <c r="K61" s="64"/>
      <c r="L61" s="64"/>
      <c r="M61" s="37"/>
      <c r="N61" s="37"/>
    </row>
    <row r="62" spans="1:14" x14ac:dyDescent="0.3">
      <c r="A62" s="37"/>
      <c r="B62" s="63"/>
      <c r="C62" s="64"/>
      <c r="D62" s="64"/>
      <c r="E62" s="64"/>
      <c r="F62" s="64"/>
      <c r="G62" s="64"/>
      <c r="H62" s="64"/>
      <c r="I62" s="64"/>
      <c r="J62" s="64"/>
      <c r="K62" s="64"/>
      <c r="L62" s="64"/>
      <c r="M62" s="37"/>
      <c r="N62" s="37"/>
    </row>
    <row r="63" spans="1:14" ht="45.6" customHeight="1" x14ac:dyDescent="0.3">
      <c r="A63" s="37"/>
      <c r="B63" s="65" t="s">
        <v>190</v>
      </c>
      <c r="C63" s="64"/>
      <c r="D63" s="87" t="s">
        <v>189</v>
      </c>
      <c r="E63" s="88"/>
      <c r="F63" s="88"/>
      <c r="G63" s="88"/>
      <c r="H63" s="38"/>
      <c r="I63" s="87" t="s">
        <v>188</v>
      </c>
      <c r="J63" s="88"/>
      <c r="K63" s="88"/>
      <c r="L63" s="88"/>
      <c r="M63" s="37"/>
      <c r="N63" s="37"/>
    </row>
    <row r="64" spans="1:14" x14ac:dyDescent="0.3">
      <c r="A64" s="1"/>
      <c r="C64" s="62"/>
      <c r="D64" s="62"/>
      <c r="E64" s="62"/>
      <c r="F64" s="62"/>
      <c r="G64" s="62"/>
      <c r="H64" s="62"/>
      <c r="I64" s="62"/>
      <c r="J64" s="62"/>
      <c r="K64" s="62"/>
      <c r="L64" s="62"/>
    </row>
    <row r="65" spans="1:12" x14ac:dyDescent="0.3">
      <c r="A65" s="1"/>
      <c r="C65" s="62"/>
      <c r="D65" s="62"/>
      <c r="E65" s="62"/>
      <c r="F65" s="62"/>
      <c r="G65" s="62"/>
      <c r="H65" s="62"/>
      <c r="I65" s="62"/>
      <c r="J65" s="62"/>
      <c r="K65" s="62"/>
      <c r="L65" s="62"/>
    </row>
    <row r="66" spans="1:12" x14ac:dyDescent="0.3">
      <c r="A66" s="1"/>
      <c r="G66" s="11"/>
      <c r="H66" s="11"/>
      <c r="I66" s="11"/>
      <c r="J66" s="11"/>
      <c r="K66" s="11"/>
      <c r="L66" s="11"/>
    </row>
    <row r="67" spans="1:12" x14ac:dyDescent="0.3">
      <c r="A67" s="1"/>
      <c r="G67" s="11"/>
      <c r="H67" s="11"/>
      <c r="I67" s="11"/>
      <c r="J67" s="11"/>
      <c r="K67" s="11"/>
      <c r="L67" s="11"/>
    </row>
    <row r="68" spans="1:12" x14ac:dyDescent="0.3">
      <c r="A68" s="1"/>
      <c r="G68" s="11"/>
      <c r="H68" s="11"/>
      <c r="I68" s="11"/>
      <c r="J68" s="11"/>
      <c r="K68" s="11"/>
      <c r="L68" s="11"/>
    </row>
    <row r="69" spans="1:12" x14ac:dyDescent="0.3">
      <c r="A69" s="1"/>
      <c r="G69" s="11"/>
      <c r="H69" s="11"/>
      <c r="I69" s="11"/>
      <c r="J69" s="11"/>
      <c r="K69" s="11"/>
      <c r="L69" s="11"/>
    </row>
    <row r="70" spans="1:12" x14ac:dyDescent="0.3">
      <c r="A70" s="1"/>
      <c r="G70" s="11"/>
      <c r="H70" s="11"/>
      <c r="I70" s="11"/>
      <c r="J70" s="11"/>
      <c r="K70" s="11"/>
      <c r="L70" s="11"/>
    </row>
  </sheetData>
  <mergeCells count="57">
    <mergeCell ref="B12:L12"/>
    <mergeCell ref="B21:L21"/>
    <mergeCell ref="B30:E30"/>
    <mergeCell ref="C48:L48"/>
    <mergeCell ref="C8:D8"/>
    <mergeCell ref="C9:D9"/>
    <mergeCell ref="B7:B9"/>
    <mergeCell ref="K7:L7"/>
    <mergeCell ref="K8:L8"/>
    <mergeCell ref="K9:L9"/>
    <mergeCell ref="F7:I7"/>
    <mergeCell ref="F8:I8"/>
    <mergeCell ref="F9:I9"/>
    <mergeCell ref="C7:D7"/>
    <mergeCell ref="C47:L47"/>
    <mergeCell ref="B28:H28"/>
    <mergeCell ref="A1:L1"/>
    <mergeCell ref="C4:D4"/>
    <mergeCell ref="C5:D5"/>
    <mergeCell ref="C6:D6"/>
    <mergeCell ref="A2:L2"/>
    <mergeCell ref="B4:B6"/>
    <mergeCell ref="E4:E6"/>
    <mergeCell ref="F4:I4"/>
    <mergeCell ref="F5:I5"/>
    <mergeCell ref="F6:I6"/>
    <mergeCell ref="K4:L4"/>
    <mergeCell ref="K5:L5"/>
    <mergeCell ref="K6:L6"/>
    <mergeCell ref="C51:L51"/>
    <mergeCell ref="B40:C40"/>
    <mergeCell ref="D42:L42"/>
    <mergeCell ref="D43:L43"/>
    <mergeCell ref="D44:L44"/>
    <mergeCell ref="D45:L45"/>
    <mergeCell ref="B50:C50"/>
    <mergeCell ref="C59:L59"/>
    <mergeCell ref="D63:G63"/>
    <mergeCell ref="I63:L63"/>
    <mergeCell ref="C52:L52"/>
    <mergeCell ref="C53:L53"/>
    <mergeCell ref="C56:L56"/>
    <mergeCell ref="C55:L55"/>
    <mergeCell ref="C57:L57"/>
    <mergeCell ref="C58:L58"/>
    <mergeCell ref="C54:L54"/>
    <mergeCell ref="B29:H29"/>
    <mergeCell ref="B20:H20"/>
    <mergeCell ref="C46:L46"/>
    <mergeCell ref="B31:J31"/>
    <mergeCell ref="E33:I33"/>
    <mergeCell ref="E34:I34"/>
    <mergeCell ref="E35:I35"/>
    <mergeCell ref="E36:I36"/>
    <mergeCell ref="E37:I37"/>
    <mergeCell ref="E38:I38"/>
    <mergeCell ref="J38:K38"/>
  </mergeCells>
  <printOptions horizontalCentered="1" verticalCentered="1"/>
  <pageMargins left="0" right="0" top="0" bottom="0" header="0.3" footer="0"/>
  <pageSetup scale="80" orientation="landscape" r:id="rId1"/>
  <headerFooter>
    <oddFooter>Page &amp;P of &amp;N</oddFooter>
  </headerFooter>
  <rowBreaks count="1" manualBreakCount="1">
    <brk id="3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19" zoomScaleNormal="100" workbookViewId="0">
      <selection activeCell="E31" sqref="E31:L36"/>
    </sheetView>
  </sheetViews>
  <sheetFormatPr defaultRowHeight="14.4" x14ac:dyDescent="0.3"/>
  <cols>
    <col min="1" max="1" width="3.77734375" style="2" customWidth="1"/>
    <col min="2" max="2" width="14" style="2" customWidth="1"/>
    <col min="3" max="3" width="35" style="5" customWidth="1"/>
    <col min="4" max="4" width="17.77734375" style="1" customWidth="1"/>
    <col min="5" max="5" width="18" style="2" customWidth="1"/>
    <col min="6" max="8" width="8.88671875" style="2"/>
    <col min="9" max="9" width="8.6640625" style="2" customWidth="1"/>
    <col min="10" max="10" width="9.44140625" style="2" customWidth="1"/>
    <col min="11" max="11" width="8.88671875" style="2" customWidth="1"/>
    <col min="12" max="12" width="11.6640625" style="2" customWidth="1"/>
    <col min="13" max="16384" width="8.88671875" style="1"/>
  </cols>
  <sheetData>
    <row r="1" spans="1:12" ht="15" customHeight="1" x14ac:dyDescent="0.3">
      <c r="A1" s="120" t="s">
        <v>213</v>
      </c>
      <c r="B1" s="120"/>
      <c r="C1" s="120"/>
      <c r="D1" s="120"/>
      <c r="E1" s="120"/>
      <c r="F1" s="120"/>
      <c r="G1" s="120"/>
      <c r="H1" s="120"/>
      <c r="I1" s="120"/>
      <c r="J1" s="120"/>
      <c r="K1" s="120"/>
      <c r="L1" s="120"/>
    </row>
    <row r="2" spans="1:12" ht="23.4" x14ac:dyDescent="0.3">
      <c r="A2" s="94" t="s">
        <v>128</v>
      </c>
      <c r="B2" s="94"/>
      <c r="C2" s="94"/>
      <c r="D2" s="94"/>
      <c r="E2" s="94"/>
      <c r="F2" s="94"/>
      <c r="G2" s="94"/>
      <c r="H2" s="94"/>
      <c r="I2" s="94"/>
      <c r="J2" s="94"/>
      <c r="K2" s="94"/>
      <c r="L2" s="94"/>
    </row>
    <row r="3" spans="1:12" ht="11.4" customHeight="1" x14ac:dyDescent="0.3">
      <c r="A3" s="18"/>
      <c r="B3" s="18"/>
      <c r="C3" s="18"/>
      <c r="D3" s="18"/>
      <c r="E3" s="18"/>
      <c r="F3" s="18"/>
      <c r="G3" s="18"/>
      <c r="H3" s="18"/>
      <c r="I3" s="18"/>
      <c r="J3" s="18"/>
      <c r="K3" s="18"/>
      <c r="L3" s="18"/>
    </row>
    <row r="4" spans="1:12" x14ac:dyDescent="0.3">
      <c r="A4" s="18"/>
      <c r="B4" s="95" t="s">
        <v>196</v>
      </c>
      <c r="C4" s="121" t="s">
        <v>193</v>
      </c>
      <c r="D4" s="121"/>
      <c r="E4" s="31" t="s">
        <v>135</v>
      </c>
      <c r="F4" s="100"/>
      <c r="G4" s="100"/>
      <c r="H4" s="100"/>
      <c r="I4" s="100"/>
      <c r="J4" s="45"/>
      <c r="K4" s="122"/>
      <c r="L4" s="122"/>
    </row>
    <row r="5" spans="1:12" x14ac:dyDescent="0.3">
      <c r="A5" s="18"/>
      <c r="B5" s="95"/>
      <c r="C5" s="121" t="s">
        <v>194</v>
      </c>
      <c r="D5" s="121"/>
      <c r="E5" s="31" t="s">
        <v>136</v>
      </c>
      <c r="F5" s="100"/>
      <c r="G5" s="100"/>
      <c r="H5" s="100"/>
      <c r="I5" s="100"/>
      <c r="J5" s="45"/>
      <c r="K5" s="124"/>
      <c r="L5" s="124"/>
    </row>
    <row r="6" spans="1:12" x14ac:dyDescent="0.3">
      <c r="A6" s="18"/>
      <c r="B6" s="95"/>
      <c r="C6" s="121" t="s">
        <v>195</v>
      </c>
      <c r="D6" s="121"/>
      <c r="E6" s="31" t="s">
        <v>137</v>
      </c>
      <c r="F6" s="100"/>
      <c r="G6" s="100"/>
      <c r="H6" s="100"/>
      <c r="I6" s="100"/>
      <c r="J6" s="45"/>
      <c r="K6" s="122"/>
      <c r="L6" s="122"/>
    </row>
    <row r="7" spans="1:12" x14ac:dyDescent="0.3">
      <c r="A7" s="18"/>
      <c r="B7" s="19" t="s">
        <v>70</v>
      </c>
      <c r="C7" s="123"/>
      <c r="D7" s="123"/>
      <c r="E7" s="46" t="s">
        <v>197</v>
      </c>
      <c r="F7" s="100"/>
      <c r="G7" s="100"/>
      <c r="H7" s="100"/>
      <c r="I7" s="100"/>
      <c r="J7" s="45"/>
      <c r="K7" s="122"/>
      <c r="L7" s="122"/>
    </row>
    <row r="8" spans="1:12" ht="13.2" customHeight="1" x14ac:dyDescent="0.3">
      <c r="C8" s="6"/>
    </row>
    <row r="9" spans="1:12" s="3" customFormat="1" ht="43.2" x14ac:dyDescent="0.3">
      <c r="A9" s="20" t="s">
        <v>0</v>
      </c>
      <c r="B9" s="20" t="s">
        <v>1</v>
      </c>
      <c r="C9" s="20" t="s">
        <v>2</v>
      </c>
      <c r="D9" s="20" t="s">
        <v>3</v>
      </c>
      <c r="E9" s="20" t="s">
        <v>4</v>
      </c>
      <c r="F9" s="20" t="s">
        <v>5</v>
      </c>
      <c r="G9" s="20" t="s">
        <v>6</v>
      </c>
      <c r="H9" s="20" t="s">
        <v>7</v>
      </c>
      <c r="I9" s="20" t="s">
        <v>63</v>
      </c>
      <c r="J9" s="20" t="s">
        <v>8</v>
      </c>
      <c r="K9" s="20" t="s">
        <v>64</v>
      </c>
      <c r="L9" s="20" t="s">
        <v>65</v>
      </c>
    </row>
    <row r="10" spans="1:12" x14ac:dyDescent="0.3">
      <c r="A10" s="12" t="s">
        <v>66</v>
      </c>
      <c r="B10" s="102" t="s">
        <v>199</v>
      </c>
      <c r="C10" s="103"/>
      <c r="D10" s="103"/>
      <c r="E10" s="103"/>
      <c r="F10" s="103"/>
      <c r="G10" s="103"/>
      <c r="H10" s="103"/>
      <c r="I10" s="103"/>
      <c r="J10" s="103"/>
      <c r="K10" s="103"/>
      <c r="L10" s="104"/>
    </row>
    <row r="11" spans="1:12" x14ac:dyDescent="0.3">
      <c r="A11" s="12">
        <v>1</v>
      </c>
      <c r="B11" s="12"/>
      <c r="C11" s="15"/>
      <c r="D11" s="13"/>
      <c r="E11" s="12"/>
      <c r="F11" s="12"/>
      <c r="G11" s="52">
        <v>0</v>
      </c>
      <c r="H11" s="14">
        <v>0</v>
      </c>
      <c r="I11" s="52">
        <f>$G11*H11</f>
        <v>0</v>
      </c>
      <c r="J11" s="16">
        <v>0.05</v>
      </c>
      <c r="K11" s="52">
        <f>G11*H11*J11</f>
        <v>0</v>
      </c>
      <c r="L11" s="52">
        <f>I11+K11</f>
        <v>0</v>
      </c>
    </row>
    <row r="12" spans="1:12" x14ac:dyDescent="0.3">
      <c r="A12" s="12">
        <v>2</v>
      </c>
      <c r="B12" s="12"/>
      <c r="C12" s="15"/>
      <c r="D12" s="13"/>
      <c r="E12" s="12"/>
      <c r="F12" s="12"/>
      <c r="G12" s="52">
        <v>0</v>
      </c>
      <c r="H12" s="14">
        <v>0</v>
      </c>
      <c r="I12" s="52">
        <f t="shared" ref="I12:I17" si="0">$G12*H12</f>
        <v>0</v>
      </c>
      <c r="J12" s="16">
        <v>0.05</v>
      </c>
      <c r="K12" s="52">
        <f t="shared" ref="K12:K17" si="1">G12*H12*J12</f>
        <v>0</v>
      </c>
      <c r="L12" s="52">
        <f t="shared" ref="L12:L17" si="2">I12+K12</f>
        <v>0</v>
      </c>
    </row>
    <row r="13" spans="1:12" x14ac:dyDescent="0.3">
      <c r="A13" s="12">
        <v>3</v>
      </c>
      <c r="B13" s="12"/>
      <c r="C13" s="15"/>
      <c r="D13" s="13"/>
      <c r="E13" s="12"/>
      <c r="F13" s="12"/>
      <c r="G13" s="52">
        <v>0</v>
      </c>
      <c r="H13" s="14">
        <v>0</v>
      </c>
      <c r="I13" s="52">
        <f t="shared" si="0"/>
        <v>0</v>
      </c>
      <c r="J13" s="16">
        <v>0.05</v>
      </c>
      <c r="K13" s="52">
        <f t="shared" si="1"/>
        <v>0</v>
      </c>
      <c r="L13" s="52">
        <f t="shared" si="2"/>
        <v>0</v>
      </c>
    </row>
    <row r="14" spans="1:12" x14ac:dyDescent="0.3">
      <c r="A14" s="12">
        <v>4</v>
      </c>
      <c r="B14" s="12"/>
      <c r="C14" s="15"/>
      <c r="D14" s="13"/>
      <c r="E14" s="12"/>
      <c r="F14" s="12"/>
      <c r="G14" s="52">
        <v>0</v>
      </c>
      <c r="H14" s="14">
        <v>0</v>
      </c>
      <c r="I14" s="52">
        <f t="shared" si="0"/>
        <v>0</v>
      </c>
      <c r="J14" s="16">
        <v>0.05</v>
      </c>
      <c r="K14" s="52">
        <f t="shared" si="1"/>
        <v>0</v>
      </c>
      <c r="L14" s="52">
        <f t="shared" si="2"/>
        <v>0</v>
      </c>
    </row>
    <row r="15" spans="1:12" x14ac:dyDescent="0.3">
      <c r="A15" s="12">
        <v>5</v>
      </c>
      <c r="B15" s="12"/>
      <c r="C15" s="15"/>
      <c r="D15" s="13"/>
      <c r="E15" s="12"/>
      <c r="F15" s="12"/>
      <c r="G15" s="52">
        <v>0</v>
      </c>
      <c r="H15" s="14">
        <v>0</v>
      </c>
      <c r="I15" s="52">
        <f t="shared" si="0"/>
        <v>0</v>
      </c>
      <c r="J15" s="16">
        <v>0.05</v>
      </c>
      <c r="K15" s="52">
        <f t="shared" si="1"/>
        <v>0</v>
      </c>
      <c r="L15" s="52">
        <f t="shared" si="2"/>
        <v>0</v>
      </c>
    </row>
    <row r="16" spans="1:12" x14ac:dyDescent="0.3">
      <c r="A16" s="12">
        <v>6</v>
      </c>
      <c r="B16" s="12"/>
      <c r="C16" s="15"/>
      <c r="D16" s="13"/>
      <c r="E16" s="12"/>
      <c r="F16" s="12"/>
      <c r="G16" s="52">
        <v>0</v>
      </c>
      <c r="H16" s="14">
        <v>0</v>
      </c>
      <c r="I16" s="52">
        <f t="shared" si="0"/>
        <v>0</v>
      </c>
      <c r="J16" s="16">
        <v>0.05</v>
      </c>
      <c r="K16" s="52">
        <f t="shared" si="1"/>
        <v>0</v>
      </c>
      <c r="L16" s="52">
        <f t="shared" si="2"/>
        <v>0</v>
      </c>
    </row>
    <row r="17" spans="1:12" x14ac:dyDescent="0.3">
      <c r="A17" s="12"/>
      <c r="B17" s="12"/>
      <c r="C17" s="15"/>
      <c r="D17" s="13"/>
      <c r="E17" s="12"/>
      <c r="F17" s="12"/>
      <c r="G17" s="52">
        <v>0</v>
      </c>
      <c r="H17" s="14">
        <v>0</v>
      </c>
      <c r="I17" s="52">
        <f t="shared" si="0"/>
        <v>0</v>
      </c>
      <c r="J17" s="16">
        <v>0.05</v>
      </c>
      <c r="K17" s="52">
        <f t="shared" si="1"/>
        <v>0</v>
      </c>
      <c r="L17" s="52">
        <f t="shared" si="2"/>
        <v>0</v>
      </c>
    </row>
    <row r="18" spans="1:12" x14ac:dyDescent="0.3">
      <c r="A18" s="12"/>
      <c r="B18" s="79" t="s">
        <v>198</v>
      </c>
      <c r="C18" s="80"/>
      <c r="D18" s="80"/>
      <c r="E18" s="80"/>
      <c r="F18" s="80"/>
      <c r="G18" s="80"/>
      <c r="H18" s="80"/>
      <c r="I18" s="54">
        <f>SUM(I11:I17)</f>
        <v>0</v>
      </c>
      <c r="J18" s="51"/>
      <c r="K18" s="53">
        <f>SUM(K11:K17)</f>
        <v>0</v>
      </c>
      <c r="L18" s="53">
        <f>SUM(L11:L17)</f>
        <v>0</v>
      </c>
    </row>
    <row r="19" spans="1:12" x14ac:dyDescent="0.3">
      <c r="A19" s="12" t="s">
        <v>67</v>
      </c>
      <c r="B19" s="102" t="s">
        <v>200</v>
      </c>
      <c r="C19" s="103"/>
      <c r="D19" s="103"/>
      <c r="E19" s="103"/>
      <c r="F19" s="103"/>
      <c r="G19" s="103"/>
      <c r="H19" s="103"/>
      <c r="I19" s="103"/>
      <c r="J19" s="103"/>
      <c r="K19" s="103"/>
      <c r="L19" s="104"/>
    </row>
    <row r="20" spans="1:12" x14ac:dyDescent="0.3">
      <c r="A20" s="12">
        <v>1</v>
      </c>
      <c r="B20" s="12"/>
      <c r="C20" s="15"/>
      <c r="D20" s="13"/>
      <c r="E20" s="12"/>
      <c r="F20" s="12"/>
      <c r="G20" s="52">
        <v>0</v>
      </c>
      <c r="H20" s="14">
        <v>0</v>
      </c>
      <c r="I20" s="52">
        <f t="shared" ref="I20:I25" si="3">$G20*H20</f>
        <v>0</v>
      </c>
      <c r="J20" s="16">
        <v>0.05</v>
      </c>
      <c r="K20" s="52">
        <f t="shared" ref="K20:K25" si="4">G20*H20*J20</f>
        <v>0</v>
      </c>
      <c r="L20" s="52">
        <f t="shared" ref="L20:L25" si="5">I20+K20</f>
        <v>0</v>
      </c>
    </row>
    <row r="21" spans="1:12" x14ac:dyDescent="0.3">
      <c r="A21" s="12">
        <v>2</v>
      </c>
      <c r="B21" s="12"/>
      <c r="C21" s="15"/>
      <c r="D21" s="13"/>
      <c r="E21" s="12"/>
      <c r="F21" s="12"/>
      <c r="G21" s="52">
        <v>0</v>
      </c>
      <c r="H21" s="14">
        <v>0</v>
      </c>
      <c r="I21" s="52">
        <f t="shared" si="3"/>
        <v>0</v>
      </c>
      <c r="J21" s="16">
        <v>0.05</v>
      </c>
      <c r="K21" s="52">
        <f t="shared" si="4"/>
        <v>0</v>
      </c>
      <c r="L21" s="52">
        <f t="shared" si="5"/>
        <v>0</v>
      </c>
    </row>
    <row r="22" spans="1:12" x14ac:dyDescent="0.3">
      <c r="A22" s="12">
        <v>3</v>
      </c>
      <c r="B22" s="12"/>
      <c r="C22" s="15"/>
      <c r="D22" s="13"/>
      <c r="E22" s="12"/>
      <c r="F22" s="12"/>
      <c r="G22" s="52">
        <v>0</v>
      </c>
      <c r="H22" s="14">
        <v>0</v>
      </c>
      <c r="I22" s="52">
        <f t="shared" si="3"/>
        <v>0</v>
      </c>
      <c r="J22" s="16">
        <v>0.05</v>
      </c>
      <c r="K22" s="52">
        <f t="shared" si="4"/>
        <v>0</v>
      </c>
      <c r="L22" s="52">
        <f t="shared" si="5"/>
        <v>0</v>
      </c>
    </row>
    <row r="23" spans="1:12" x14ac:dyDescent="0.3">
      <c r="A23" s="12">
        <v>4</v>
      </c>
      <c r="B23" s="12"/>
      <c r="C23" s="15"/>
      <c r="D23" s="13"/>
      <c r="E23" s="12"/>
      <c r="F23" s="12"/>
      <c r="G23" s="52">
        <v>0</v>
      </c>
      <c r="H23" s="14">
        <v>0</v>
      </c>
      <c r="I23" s="52">
        <f t="shared" si="3"/>
        <v>0</v>
      </c>
      <c r="J23" s="16">
        <v>0.05</v>
      </c>
      <c r="K23" s="52">
        <f t="shared" si="4"/>
        <v>0</v>
      </c>
      <c r="L23" s="52">
        <f t="shared" si="5"/>
        <v>0</v>
      </c>
    </row>
    <row r="24" spans="1:12" x14ac:dyDescent="0.3">
      <c r="A24" s="12">
        <v>5</v>
      </c>
      <c r="B24" s="12"/>
      <c r="C24" s="15"/>
      <c r="D24" s="13"/>
      <c r="E24" s="12"/>
      <c r="F24" s="12"/>
      <c r="G24" s="52">
        <v>0</v>
      </c>
      <c r="H24" s="14">
        <v>0</v>
      </c>
      <c r="I24" s="52">
        <f t="shared" si="3"/>
        <v>0</v>
      </c>
      <c r="J24" s="16">
        <v>0.05</v>
      </c>
      <c r="K24" s="52">
        <f t="shared" si="4"/>
        <v>0</v>
      </c>
      <c r="L24" s="52">
        <f t="shared" si="5"/>
        <v>0</v>
      </c>
    </row>
    <row r="25" spans="1:12" x14ac:dyDescent="0.3">
      <c r="A25" s="12">
        <v>6</v>
      </c>
      <c r="B25" s="12"/>
      <c r="C25" s="15"/>
      <c r="D25" s="13"/>
      <c r="E25" s="12"/>
      <c r="F25" s="12"/>
      <c r="G25" s="52">
        <v>0</v>
      </c>
      <c r="H25" s="14">
        <v>0</v>
      </c>
      <c r="I25" s="52">
        <f t="shared" si="3"/>
        <v>0</v>
      </c>
      <c r="J25" s="16">
        <v>0.05</v>
      </c>
      <c r="K25" s="52">
        <f t="shared" si="4"/>
        <v>0</v>
      </c>
      <c r="L25" s="52">
        <f t="shared" si="5"/>
        <v>0</v>
      </c>
    </row>
    <row r="26" spans="1:12" x14ac:dyDescent="0.3">
      <c r="A26" s="12"/>
      <c r="B26" s="79" t="s">
        <v>201</v>
      </c>
      <c r="C26" s="80"/>
      <c r="D26" s="80"/>
      <c r="E26" s="80"/>
      <c r="F26" s="80"/>
      <c r="G26" s="80"/>
      <c r="H26" s="80"/>
      <c r="I26" s="54">
        <f>SUM(I20:I25)</f>
        <v>0</v>
      </c>
      <c r="J26" s="49"/>
      <c r="K26" s="54">
        <f>SUM(K20:K25)</f>
        <v>0</v>
      </c>
      <c r="L26" s="54">
        <f>SUM(L20:L25)</f>
        <v>0</v>
      </c>
    </row>
    <row r="27" spans="1:12" x14ac:dyDescent="0.3">
      <c r="A27" s="12" t="s">
        <v>68</v>
      </c>
      <c r="B27" s="77" t="s">
        <v>202</v>
      </c>
      <c r="C27" s="78"/>
      <c r="D27" s="78"/>
      <c r="E27" s="78"/>
      <c r="F27" s="78"/>
      <c r="G27" s="78"/>
      <c r="H27" s="78"/>
      <c r="I27" s="54">
        <f>I18+I26</f>
        <v>0</v>
      </c>
      <c r="J27" s="50"/>
      <c r="K27" s="54">
        <f>K18+K26</f>
        <v>0</v>
      </c>
      <c r="L27" s="54">
        <f>L18+L26</f>
        <v>0</v>
      </c>
    </row>
    <row r="28" spans="1:12" x14ac:dyDescent="0.3">
      <c r="A28" s="12" t="s">
        <v>69</v>
      </c>
      <c r="B28" s="12"/>
      <c r="C28" s="105" t="s">
        <v>203</v>
      </c>
      <c r="D28" s="106"/>
      <c r="E28" s="107"/>
      <c r="F28" s="12"/>
      <c r="G28" s="16">
        <v>0</v>
      </c>
      <c r="H28" s="14">
        <v>1</v>
      </c>
      <c r="I28" s="55">
        <f>I27*G28</f>
        <v>0</v>
      </c>
      <c r="J28" s="16">
        <v>0.14000000000000001</v>
      </c>
      <c r="K28" s="52">
        <f>I28*J28</f>
        <v>0</v>
      </c>
      <c r="L28" s="52">
        <f t="shared" ref="L28" si="6">I28+K28</f>
        <v>0</v>
      </c>
    </row>
    <row r="29" spans="1:12" x14ac:dyDescent="0.3">
      <c r="A29" s="12"/>
      <c r="B29" s="117" t="s">
        <v>204</v>
      </c>
      <c r="C29" s="118"/>
      <c r="D29" s="118"/>
      <c r="E29" s="118"/>
      <c r="F29" s="118"/>
      <c r="G29" s="118"/>
      <c r="H29" s="118"/>
      <c r="I29" s="118"/>
      <c r="J29" s="119"/>
      <c r="K29" s="54">
        <f>K27+K28</f>
        <v>0</v>
      </c>
      <c r="L29" s="54">
        <f>L27+L28</f>
        <v>0</v>
      </c>
    </row>
    <row r="30" spans="1:12" x14ac:dyDescent="0.3">
      <c r="A30" s="70"/>
      <c r="B30" s="71"/>
      <c r="C30" s="71"/>
      <c r="D30" s="71"/>
      <c r="E30" s="71"/>
      <c r="F30" s="71"/>
      <c r="G30" s="71"/>
      <c r="H30" s="71"/>
      <c r="I30" s="71"/>
      <c r="J30" s="71"/>
      <c r="K30" s="72"/>
      <c r="L30" s="72"/>
    </row>
    <row r="31" spans="1:12" x14ac:dyDescent="0.3">
      <c r="A31" s="67"/>
      <c r="B31" s="69"/>
      <c r="C31" s="69"/>
      <c r="D31" s="69"/>
      <c r="E31" s="86" t="s">
        <v>206</v>
      </c>
      <c r="F31" s="86"/>
      <c r="G31" s="86"/>
      <c r="H31" s="86"/>
      <c r="I31" s="86"/>
      <c r="J31" s="75">
        <v>0.14000000000000001</v>
      </c>
      <c r="K31" s="76">
        <f>$I18*$J31/5</f>
        <v>0</v>
      </c>
      <c r="L31" s="76">
        <f>$I18*$J31/5</f>
        <v>0</v>
      </c>
    </row>
    <row r="32" spans="1:12" ht="17.399999999999999" x14ac:dyDescent="0.3">
      <c r="A32" s="67"/>
      <c r="B32" s="69"/>
      <c r="C32" s="69"/>
      <c r="D32" s="69"/>
      <c r="E32" s="86" t="s">
        <v>207</v>
      </c>
      <c r="F32" s="86"/>
      <c r="G32" s="86"/>
      <c r="H32" s="86"/>
      <c r="I32" s="86"/>
      <c r="J32" s="75">
        <v>0.14000000000000001</v>
      </c>
      <c r="K32" s="76">
        <f t="shared" ref="K32:L35" si="7">$I19*$J32/5</f>
        <v>0</v>
      </c>
      <c r="L32" s="76">
        <f t="shared" si="7"/>
        <v>0</v>
      </c>
    </row>
    <row r="33" spans="1:12" ht="17.399999999999999" x14ac:dyDescent="0.3">
      <c r="A33" s="67"/>
      <c r="B33" s="69"/>
      <c r="C33" s="69"/>
      <c r="D33" s="69"/>
      <c r="E33" s="86" t="s">
        <v>208</v>
      </c>
      <c r="F33" s="86"/>
      <c r="G33" s="86"/>
      <c r="H33" s="86"/>
      <c r="I33" s="86"/>
      <c r="J33" s="75">
        <v>0.14000000000000001</v>
      </c>
      <c r="K33" s="76">
        <f t="shared" si="7"/>
        <v>0</v>
      </c>
      <c r="L33" s="76">
        <f t="shared" si="7"/>
        <v>0</v>
      </c>
    </row>
    <row r="34" spans="1:12" ht="17.399999999999999" x14ac:dyDescent="0.3">
      <c r="A34" s="67"/>
      <c r="B34" s="69"/>
      <c r="C34" s="69"/>
      <c r="D34" s="69"/>
      <c r="E34" s="86" t="s">
        <v>209</v>
      </c>
      <c r="F34" s="86"/>
      <c r="G34" s="86"/>
      <c r="H34" s="86"/>
      <c r="I34" s="86"/>
      <c r="J34" s="75">
        <v>0.14000000000000001</v>
      </c>
      <c r="K34" s="76">
        <f t="shared" si="7"/>
        <v>0</v>
      </c>
      <c r="L34" s="76">
        <f t="shared" si="7"/>
        <v>0</v>
      </c>
    </row>
    <row r="35" spans="1:12" ht="17.399999999999999" x14ac:dyDescent="0.3">
      <c r="A35" s="67"/>
      <c r="B35" s="69"/>
      <c r="C35" s="69"/>
      <c r="D35" s="69"/>
      <c r="E35" s="86" t="s">
        <v>210</v>
      </c>
      <c r="F35" s="86"/>
      <c r="G35" s="86"/>
      <c r="H35" s="86"/>
      <c r="I35" s="86"/>
      <c r="J35" s="75">
        <v>0.14000000000000001</v>
      </c>
      <c r="K35" s="76">
        <f t="shared" si="7"/>
        <v>0</v>
      </c>
      <c r="L35" s="76">
        <f t="shared" si="7"/>
        <v>0</v>
      </c>
    </row>
    <row r="36" spans="1:12" ht="14.4" customHeight="1" x14ac:dyDescent="0.3">
      <c r="A36" s="32"/>
      <c r="B36" s="34"/>
      <c r="C36" s="30"/>
      <c r="D36" s="30"/>
      <c r="E36" s="86" t="s">
        <v>215</v>
      </c>
      <c r="F36" s="86"/>
      <c r="G36" s="86"/>
      <c r="H36" s="86"/>
      <c r="I36" s="86"/>
      <c r="J36" s="128"/>
      <c r="K36" s="128"/>
      <c r="L36" s="129">
        <f>SUM(L31:L35)</f>
        <v>0</v>
      </c>
    </row>
    <row r="37" spans="1:12" x14ac:dyDescent="0.3">
      <c r="A37" s="74"/>
      <c r="B37" s="69" t="s">
        <v>212</v>
      </c>
      <c r="C37" s="73" t="s">
        <v>211</v>
      </c>
      <c r="D37" s="73"/>
      <c r="E37" s="69"/>
      <c r="F37" s="69"/>
      <c r="G37" s="69"/>
      <c r="H37" s="69"/>
      <c r="I37" s="69"/>
      <c r="J37" s="69"/>
      <c r="K37" s="68"/>
      <c r="L37" s="68"/>
    </row>
    <row r="38" spans="1:12" s="33" customFormat="1" ht="10.199999999999999" customHeight="1" x14ac:dyDescent="0.3">
      <c r="A38" s="32"/>
      <c r="B38" s="34"/>
      <c r="C38" s="30"/>
      <c r="D38" s="30"/>
      <c r="E38" s="30"/>
      <c r="F38" s="30"/>
      <c r="G38" s="30"/>
      <c r="H38" s="30"/>
      <c r="I38" s="30"/>
      <c r="J38" s="30"/>
      <c r="K38" s="35"/>
      <c r="L38" s="35"/>
    </row>
    <row r="39" spans="1:12" x14ac:dyDescent="0.3">
      <c r="B39" s="22"/>
      <c r="C39" s="39" t="s">
        <v>75</v>
      </c>
      <c r="D39" s="4"/>
      <c r="E39" s="22"/>
      <c r="F39" s="22"/>
      <c r="G39" s="40"/>
      <c r="H39" s="40"/>
      <c r="I39" s="40"/>
      <c r="J39" s="40"/>
      <c r="K39" s="40"/>
      <c r="L39" s="40"/>
    </row>
    <row r="40" spans="1:12" x14ac:dyDescent="0.3">
      <c r="B40" s="23" t="s">
        <v>140</v>
      </c>
      <c r="C40" s="115" t="s">
        <v>144</v>
      </c>
      <c r="D40" s="116"/>
      <c r="E40" s="116"/>
      <c r="F40" s="116"/>
      <c r="G40" s="116"/>
      <c r="H40" s="116"/>
      <c r="I40" s="116"/>
      <c r="J40" s="116"/>
      <c r="K40" s="116"/>
      <c r="L40" s="116"/>
    </row>
    <row r="41" spans="1:12" ht="21" customHeight="1" x14ac:dyDescent="0.3">
      <c r="B41" s="23" t="s">
        <v>79</v>
      </c>
      <c r="C41" s="115" t="s">
        <v>138</v>
      </c>
      <c r="D41" s="116"/>
      <c r="E41" s="116"/>
      <c r="F41" s="116"/>
      <c r="G41" s="116"/>
      <c r="H41" s="116"/>
      <c r="I41" s="116"/>
      <c r="J41" s="116"/>
      <c r="K41" s="116"/>
      <c r="L41" s="116"/>
    </row>
    <row r="42" spans="1:12" ht="24" customHeight="1" x14ac:dyDescent="0.3">
      <c r="B42" s="23" t="s">
        <v>80</v>
      </c>
      <c r="C42" s="115" t="s">
        <v>139</v>
      </c>
      <c r="D42" s="116"/>
      <c r="E42" s="116"/>
      <c r="F42" s="116"/>
      <c r="G42" s="116"/>
      <c r="H42" s="116"/>
      <c r="I42" s="116"/>
      <c r="J42" s="116"/>
      <c r="K42" s="116"/>
      <c r="L42" s="116"/>
    </row>
    <row r="43" spans="1:12" ht="28.8" customHeight="1" x14ac:dyDescent="0.3">
      <c r="B43" s="23" t="s">
        <v>81</v>
      </c>
      <c r="C43" s="115" t="s">
        <v>83</v>
      </c>
      <c r="D43" s="116"/>
      <c r="E43" s="116"/>
      <c r="F43" s="116"/>
      <c r="G43" s="116"/>
      <c r="H43" s="116"/>
      <c r="I43" s="116"/>
      <c r="J43" s="116"/>
      <c r="K43" s="116"/>
      <c r="L43" s="116"/>
    </row>
    <row r="44" spans="1:12" ht="26.4" customHeight="1" x14ac:dyDescent="0.3">
      <c r="B44" s="23" t="s">
        <v>173</v>
      </c>
      <c r="C44" s="115" t="s">
        <v>205</v>
      </c>
      <c r="D44" s="116"/>
      <c r="E44" s="116"/>
      <c r="F44" s="116"/>
      <c r="G44" s="116"/>
      <c r="H44" s="116"/>
      <c r="I44" s="116"/>
      <c r="J44" s="116"/>
      <c r="K44" s="116"/>
      <c r="L44" s="116"/>
    </row>
    <row r="45" spans="1:12" ht="29.4" customHeight="1" x14ac:dyDescent="0.3">
      <c r="B45" s="41" t="s">
        <v>141</v>
      </c>
      <c r="C45" s="90" t="s">
        <v>142</v>
      </c>
      <c r="D45" s="90"/>
      <c r="E45" s="90"/>
      <c r="F45" s="90"/>
      <c r="G45" s="90"/>
      <c r="H45" s="90"/>
      <c r="I45" s="90"/>
      <c r="J45" s="90"/>
      <c r="K45" s="90"/>
      <c r="L45" s="90"/>
    </row>
    <row r="46" spans="1:12" ht="29.4" customHeight="1" x14ac:dyDescent="0.3">
      <c r="B46" s="41"/>
      <c r="C46" s="66"/>
      <c r="D46" s="66"/>
      <c r="E46" s="66"/>
      <c r="F46" s="66"/>
      <c r="G46" s="66"/>
      <c r="H46" s="66"/>
      <c r="I46" s="66"/>
      <c r="J46" s="66"/>
      <c r="K46" s="66"/>
      <c r="L46" s="66"/>
    </row>
    <row r="47" spans="1:12" ht="29.4" customHeight="1" x14ac:dyDescent="0.3">
      <c r="B47" s="41"/>
      <c r="C47" s="66"/>
      <c r="D47" s="66"/>
      <c r="E47" s="66"/>
      <c r="F47" s="66"/>
      <c r="G47" s="66"/>
      <c r="H47" s="66"/>
      <c r="I47" s="66"/>
      <c r="J47" s="66"/>
      <c r="K47" s="66"/>
      <c r="L47" s="66"/>
    </row>
    <row r="48" spans="1:12" ht="29.4" customHeight="1" x14ac:dyDescent="0.3">
      <c r="B48" s="41"/>
      <c r="C48" s="66"/>
      <c r="D48" s="66"/>
      <c r="E48" s="66"/>
      <c r="F48" s="66"/>
      <c r="G48" s="66"/>
      <c r="H48" s="66"/>
      <c r="I48" s="66"/>
      <c r="J48" s="66"/>
      <c r="K48" s="66"/>
      <c r="L48" s="66"/>
    </row>
    <row r="49" spans="1:12" s="33" customFormat="1" ht="22.2" customHeight="1" x14ac:dyDescent="0.3">
      <c r="A49" s="32"/>
      <c r="B49" s="47" t="s">
        <v>126</v>
      </c>
      <c r="C49" s="30"/>
      <c r="D49" s="30"/>
      <c r="E49" s="30"/>
      <c r="F49" s="30"/>
      <c r="G49" s="30"/>
      <c r="H49" s="30"/>
      <c r="I49" s="30"/>
      <c r="J49" s="30"/>
      <c r="K49" s="35"/>
      <c r="L49" s="35"/>
    </row>
    <row r="50" spans="1:12" ht="27" customHeight="1" x14ac:dyDescent="0.3">
      <c r="B50" s="48" t="s">
        <v>125</v>
      </c>
      <c r="C50" s="36"/>
      <c r="D50" s="37"/>
      <c r="E50" s="18"/>
      <c r="F50" s="18"/>
      <c r="G50" s="38"/>
      <c r="H50" s="38"/>
      <c r="I50" s="88" t="s">
        <v>127</v>
      </c>
      <c r="J50" s="88"/>
      <c r="K50" s="88"/>
      <c r="L50" s="88"/>
    </row>
    <row r="51" spans="1:12" x14ac:dyDescent="0.3">
      <c r="B51" s="24"/>
      <c r="C51" s="114"/>
      <c r="D51" s="114"/>
      <c r="E51" s="114"/>
      <c r="F51" s="114"/>
      <c r="G51" s="114"/>
      <c r="H51" s="114"/>
      <c r="I51" s="114"/>
      <c r="J51" s="114"/>
      <c r="K51" s="114"/>
      <c r="L51" s="114"/>
    </row>
    <row r="52" spans="1:12" x14ac:dyDescent="0.3">
      <c r="B52" s="17"/>
      <c r="C52" s="114"/>
      <c r="D52" s="114"/>
      <c r="E52" s="114"/>
      <c r="F52" s="114"/>
      <c r="G52" s="114"/>
      <c r="H52" s="114"/>
      <c r="I52" s="114"/>
      <c r="J52" s="114"/>
      <c r="K52" s="114"/>
      <c r="L52" s="114"/>
    </row>
    <row r="53" spans="1:12" x14ac:dyDescent="0.3">
      <c r="A53" s="1"/>
      <c r="B53" s="17"/>
      <c r="C53" s="114"/>
      <c r="D53" s="114"/>
      <c r="E53" s="114"/>
      <c r="F53" s="114"/>
      <c r="G53" s="114"/>
      <c r="H53" s="114"/>
      <c r="I53" s="114"/>
      <c r="J53" s="114"/>
      <c r="K53" s="114"/>
      <c r="L53" s="114"/>
    </row>
    <row r="54" spans="1:12" x14ac:dyDescent="0.3">
      <c r="A54" s="1"/>
      <c r="B54" s="17"/>
      <c r="C54" s="114"/>
      <c r="D54" s="114"/>
      <c r="E54" s="114"/>
      <c r="F54" s="114"/>
      <c r="G54" s="114"/>
      <c r="H54" s="114"/>
      <c r="I54" s="114"/>
      <c r="J54" s="114"/>
      <c r="K54" s="114"/>
      <c r="L54" s="114"/>
    </row>
    <row r="55" spans="1:12" x14ac:dyDescent="0.3">
      <c r="A55" s="1"/>
      <c r="B55" s="17"/>
      <c r="C55" s="114"/>
      <c r="D55" s="114"/>
      <c r="E55" s="114"/>
      <c r="F55" s="114"/>
      <c r="G55" s="114"/>
      <c r="H55" s="114"/>
      <c r="I55" s="114"/>
      <c r="J55" s="114"/>
      <c r="K55" s="114"/>
      <c r="L55" s="114"/>
    </row>
    <row r="56" spans="1:12" x14ac:dyDescent="0.3">
      <c r="A56" s="1"/>
      <c r="C56" s="114"/>
      <c r="D56" s="114"/>
      <c r="E56" s="114"/>
      <c r="F56" s="114"/>
      <c r="G56" s="114"/>
      <c r="H56" s="114"/>
      <c r="I56" s="114"/>
      <c r="J56" s="114"/>
      <c r="K56" s="114"/>
      <c r="L56" s="114"/>
    </row>
    <row r="57" spans="1:12" x14ac:dyDescent="0.3">
      <c r="A57" s="1"/>
      <c r="C57" s="114"/>
      <c r="D57" s="114"/>
      <c r="E57" s="114"/>
      <c r="F57" s="114"/>
      <c r="G57" s="114"/>
      <c r="H57" s="114"/>
      <c r="I57" s="114"/>
      <c r="J57" s="114"/>
      <c r="K57" s="114"/>
      <c r="L57" s="114"/>
    </row>
    <row r="58" spans="1:12" x14ac:dyDescent="0.3">
      <c r="A58" s="1"/>
      <c r="G58" s="11"/>
      <c r="H58" s="11"/>
      <c r="I58" s="11"/>
      <c r="J58" s="11"/>
      <c r="K58" s="11"/>
      <c r="L58" s="11"/>
    </row>
    <row r="59" spans="1:12" x14ac:dyDescent="0.3">
      <c r="A59" s="1"/>
      <c r="G59" s="11"/>
      <c r="H59" s="11"/>
      <c r="I59" s="11"/>
      <c r="J59" s="11"/>
      <c r="K59" s="11"/>
      <c r="L59" s="11"/>
    </row>
    <row r="60" spans="1:12" x14ac:dyDescent="0.3">
      <c r="A60" s="1"/>
      <c r="G60" s="11"/>
      <c r="H60" s="11"/>
      <c r="I60" s="11"/>
      <c r="J60" s="11"/>
      <c r="K60" s="11"/>
      <c r="L60" s="11"/>
    </row>
    <row r="61" spans="1:12" x14ac:dyDescent="0.3">
      <c r="A61" s="1"/>
      <c r="G61" s="11"/>
      <c r="H61" s="11"/>
      <c r="I61" s="11"/>
      <c r="J61" s="11"/>
      <c r="K61" s="11"/>
      <c r="L61" s="11"/>
    </row>
    <row r="62" spans="1:12" x14ac:dyDescent="0.3">
      <c r="A62" s="1"/>
      <c r="G62" s="11"/>
      <c r="H62" s="11"/>
      <c r="I62" s="11"/>
      <c r="J62" s="11"/>
      <c r="K62" s="11"/>
      <c r="L62" s="11"/>
    </row>
  </sheetData>
  <mergeCells count="43">
    <mergeCell ref="C7:D7"/>
    <mergeCell ref="F7:I7"/>
    <mergeCell ref="K7:L7"/>
    <mergeCell ref="C5:D5"/>
    <mergeCell ref="F5:I5"/>
    <mergeCell ref="K5:L5"/>
    <mergeCell ref="C6:D6"/>
    <mergeCell ref="F6:I6"/>
    <mergeCell ref="K6:L6"/>
    <mergeCell ref="A1:L1"/>
    <mergeCell ref="A2:L2"/>
    <mergeCell ref="C4:D4"/>
    <mergeCell ref="F4:I4"/>
    <mergeCell ref="K4:L4"/>
    <mergeCell ref="B26:H26"/>
    <mergeCell ref="B27:H27"/>
    <mergeCell ref="B29:J29"/>
    <mergeCell ref="C55:L55"/>
    <mergeCell ref="C45:L45"/>
    <mergeCell ref="C28:E28"/>
    <mergeCell ref="E36:I36"/>
    <mergeCell ref="J36:K36"/>
    <mergeCell ref="C56:L56"/>
    <mergeCell ref="C57:L57"/>
    <mergeCell ref="B4:B6"/>
    <mergeCell ref="C40:L40"/>
    <mergeCell ref="C51:L51"/>
    <mergeCell ref="C52:L52"/>
    <mergeCell ref="C53:L53"/>
    <mergeCell ref="C54:L54"/>
    <mergeCell ref="I50:L50"/>
    <mergeCell ref="C41:L41"/>
    <mergeCell ref="C42:L42"/>
    <mergeCell ref="C43:L43"/>
    <mergeCell ref="C44:L44"/>
    <mergeCell ref="B10:L10"/>
    <mergeCell ref="B19:L19"/>
    <mergeCell ref="B18:H18"/>
    <mergeCell ref="E31:I31"/>
    <mergeCell ref="E32:I32"/>
    <mergeCell ref="E33:I33"/>
    <mergeCell ref="E34:I34"/>
    <mergeCell ref="E35:I35"/>
  </mergeCells>
  <printOptions horizontalCentered="1" verticalCentered="1"/>
  <pageMargins left="0" right="0" top="0" bottom="0" header="0" footer="0"/>
  <pageSetup scale="91" orientation="landscape" r:id="rId1"/>
  <rowBreaks count="1" manualBreakCount="1">
    <brk id="3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opLeftCell="A46" workbookViewId="0">
      <selection activeCell="B8" sqref="B8"/>
    </sheetView>
  </sheetViews>
  <sheetFormatPr defaultRowHeight="12" x14ac:dyDescent="0.25"/>
  <cols>
    <col min="1" max="1" width="10.77734375" style="10" customWidth="1"/>
    <col min="2" max="2" width="32" style="10" customWidth="1"/>
    <col min="3" max="3" width="44.33203125" style="10" customWidth="1"/>
    <col min="4" max="16384" width="8.88671875" style="10"/>
  </cols>
  <sheetData>
    <row r="1" spans="1:3" ht="14.4" x14ac:dyDescent="0.25">
      <c r="A1" s="25" t="s">
        <v>86</v>
      </c>
    </row>
    <row r="2" spans="1:3" ht="14.4" x14ac:dyDescent="0.25">
      <c r="A2" s="25"/>
    </row>
    <row r="3" spans="1:3" ht="14.4" x14ac:dyDescent="0.3">
      <c r="A3" s="29" t="s">
        <v>1</v>
      </c>
      <c r="B3" s="29" t="s">
        <v>61</v>
      </c>
      <c r="C3" s="29" t="s">
        <v>62</v>
      </c>
    </row>
    <row r="4" spans="1:3" ht="24" customHeight="1" x14ac:dyDescent="0.25">
      <c r="A4" s="28" t="s">
        <v>9</v>
      </c>
      <c r="B4" s="8" t="s">
        <v>10</v>
      </c>
      <c r="C4" s="125" t="s">
        <v>84</v>
      </c>
    </row>
    <row r="5" spans="1:3" ht="14.4" x14ac:dyDescent="0.25">
      <c r="A5" s="28" t="s">
        <v>11</v>
      </c>
      <c r="B5" s="8" t="s">
        <v>12</v>
      </c>
      <c r="C5" s="126"/>
    </row>
    <row r="6" spans="1:3" ht="14.4" x14ac:dyDescent="0.25">
      <c r="A6" s="28" t="s">
        <v>13</v>
      </c>
      <c r="B6" s="8" t="s">
        <v>14</v>
      </c>
      <c r="C6" s="126"/>
    </row>
    <row r="7" spans="1:3" ht="14.4" x14ac:dyDescent="0.25">
      <c r="A7" s="28" t="s">
        <v>15</v>
      </c>
      <c r="B7" s="8" t="s">
        <v>16</v>
      </c>
      <c r="C7" s="126"/>
    </row>
    <row r="8" spans="1:3" ht="14.4" x14ac:dyDescent="0.25">
      <c r="A8" s="28" t="s">
        <v>17</v>
      </c>
      <c r="B8" s="8" t="s">
        <v>18</v>
      </c>
      <c r="C8" s="126"/>
    </row>
    <row r="9" spans="1:3" ht="14.4" x14ac:dyDescent="0.25">
      <c r="A9" s="28" t="s">
        <v>19</v>
      </c>
      <c r="B9" s="8" t="s">
        <v>20</v>
      </c>
      <c r="C9" s="126"/>
    </row>
    <row r="10" spans="1:3" ht="14.4" x14ac:dyDescent="0.25">
      <c r="A10" s="28" t="s">
        <v>21</v>
      </c>
      <c r="B10" s="8" t="s">
        <v>22</v>
      </c>
      <c r="C10" s="126"/>
    </row>
    <row r="11" spans="1:3" ht="14.4" x14ac:dyDescent="0.25">
      <c r="A11" s="28" t="s">
        <v>23</v>
      </c>
      <c r="B11" s="8" t="s">
        <v>24</v>
      </c>
      <c r="C11" s="126"/>
    </row>
    <row r="12" spans="1:3" ht="28.8" x14ac:dyDescent="0.25">
      <c r="A12" s="28" t="s">
        <v>25</v>
      </c>
      <c r="B12" s="8" t="s">
        <v>26</v>
      </c>
      <c r="C12" s="126"/>
    </row>
    <row r="13" spans="1:3" ht="28.8" x14ac:dyDescent="0.25">
      <c r="A13" s="28" t="s">
        <v>27</v>
      </c>
      <c r="B13" s="8" t="s">
        <v>28</v>
      </c>
      <c r="C13" s="126"/>
    </row>
    <row r="14" spans="1:3" ht="14.4" x14ac:dyDescent="0.25">
      <c r="A14" s="28" t="s">
        <v>29</v>
      </c>
      <c r="B14" s="8" t="s">
        <v>30</v>
      </c>
      <c r="C14" s="126"/>
    </row>
    <row r="15" spans="1:3" ht="14.4" x14ac:dyDescent="0.25">
      <c r="A15" s="28" t="s">
        <v>31</v>
      </c>
      <c r="B15" s="9" t="s">
        <v>32</v>
      </c>
      <c r="C15" s="126"/>
    </row>
    <row r="16" spans="1:3" ht="14.4" x14ac:dyDescent="0.25">
      <c r="A16" s="28" t="s">
        <v>33</v>
      </c>
      <c r="B16" s="9" t="s">
        <v>34</v>
      </c>
      <c r="C16" s="126"/>
    </row>
    <row r="17" spans="1:3" ht="14.4" x14ac:dyDescent="0.25">
      <c r="A17" s="28" t="s">
        <v>35</v>
      </c>
      <c r="B17" s="9" t="s">
        <v>36</v>
      </c>
      <c r="C17" s="126"/>
    </row>
    <row r="18" spans="1:3" ht="14.4" x14ac:dyDescent="0.25">
      <c r="A18" s="28" t="s">
        <v>37</v>
      </c>
      <c r="B18" s="9" t="s">
        <v>38</v>
      </c>
      <c r="C18" s="126"/>
    </row>
    <row r="19" spans="1:3" ht="14.4" x14ac:dyDescent="0.25">
      <c r="A19" s="28" t="s">
        <v>39</v>
      </c>
      <c r="B19" s="9" t="s">
        <v>40</v>
      </c>
      <c r="C19" s="126"/>
    </row>
    <row r="20" spans="1:3" ht="14.4" x14ac:dyDescent="0.25">
      <c r="A20" s="28" t="s">
        <v>41</v>
      </c>
      <c r="B20" s="9" t="s">
        <v>42</v>
      </c>
      <c r="C20" s="126"/>
    </row>
    <row r="21" spans="1:3" ht="14.4" x14ac:dyDescent="0.25">
      <c r="A21" s="28" t="s">
        <v>43</v>
      </c>
      <c r="B21" s="9" t="s">
        <v>44</v>
      </c>
      <c r="C21" s="126"/>
    </row>
    <row r="22" spans="1:3" ht="14.4" x14ac:dyDescent="0.25">
      <c r="A22" s="28" t="s">
        <v>45</v>
      </c>
      <c r="B22" s="9" t="s">
        <v>46</v>
      </c>
      <c r="C22" s="126"/>
    </row>
    <row r="23" spans="1:3" ht="14.4" x14ac:dyDescent="0.25">
      <c r="A23" s="28" t="s">
        <v>47</v>
      </c>
      <c r="B23" s="9" t="s">
        <v>48</v>
      </c>
      <c r="C23" s="126"/>
    </row>
    <row r="24" spans="1:3" ht="28.8" x14ac:dyDescent="0.25">
      <c r="A24" s="28" t="s">
        <v>49</v>
      </c>
      <c r="B24" s="9" t="s">
        <v>50</v>
      </c>
      <c r="C24" s="126"/>
    </row>
    <row r="25" spans="1:3" ht="14.4" x14ac:dyDescent="0.25">
      <c r="A25" s="28" t="s">
        <v>51</v>
      </c>
      <c r="B25" s="9" t="s">
        <v>52</v>
      </c>
      <c r="C25" s="126"/>
    </row>
    <row r="26" spans="1:3" ht="14.4" x14ac:dyDescent="0.25">
      <c r="A26" s="28" t="s">
        <v>53</v>
      </c>
      <c r="B26" s="9" t="s">
        <v>54</v>
      </c>
      <c r="C26" s="126"/>
    </row>
    <row r="27" spans="1:3" ht="14.4" x14ac:dyDescent="0.25">
      <c r="A27" s="28" t="s">
        <v>55</v>
      </c>
      <c r="B27" s="9" t="s">
        <v>56</v>
      </c>
      <c r="C27" s="126"/>
    </row>
    <row r="28" spans="1:3" ht="14.4" x14ac:dyDescent="0.25">
      <c r="A28" s="28" t="s">
        <v>57</v>
      </c>
      <c r="B28" s="9" t="s">
        <v>58</v>
      </c>
      <c r="C28" s="126"/>
    </row>
    <row r="29" spans="1:3" ht="14.4" x14ac:dyDescent="0.25">
      <c r="A29" s="28" t="s">
        <v>59</v>
      </c>
      <c r="B29" s="9" t="s">
        <v>60</v>
      </c>
      <c r="C29" s="127"/>
    </row>
    <row r="32" spans="1:3" ht="14.4" x14ac:dyDescent="0.25">
      <c r="A32" s="25" t="s">
        <v>85</v>
      </c>
    </row>
    <row r="33" spans="1:3" ht="14.4" x14ac:dyDescent="0.25">
      <c r="A33" s="25"/>
    </row>
    <row r="34" spans="1:3" x14ac:dyDescent="0.25">
      <c r="A34" s="26" t="s">
        <v>1</v>
      </c>
      <c r="B34" s="26" t="s">
        <v>61</v>
      </c>
      <c r="C34" s="26" t="s">
        <v>62</v>
      </c>
    </row>
    <row r="35" spans="1:3" ht="28.8" x14ac:dyDescent="0.25">
      <c r="A35" s="7" t="s">
        <v>87</v>
      </c>
      <c r="B35" s="8" t="s">
        <v>88</v>
      </c>
      <c r="C35" s="9" t="s">
        <v>89</v>
      </c>
    </row>
    <row r="36" spans="1:3" ht="14.4" x14ac:dyDescent="0.25">
      <c r="A36" s="7" t="s">
        <v>90</v>
      </c>
      <c r="B36" s="8" t="s">
        <v>91</v>
      </c>
      <c r="C36" s="9" t="s">
        <v>92</v>
      </c>
    </row>
    <row r="37" spans="1:3" ht="14.4" x14ac:dyDescent="0.25">
      <c r="A37" s="7" t="s">
        <v>93</v>
      </c>
      <c r="B37" s="8" t="s">
        <v>91</v>
      </c>
      <c r="C37" s="9" t="s">
        <v>94</v>
      </c>
    </row>
    <row r="38" spans="1:3" ht="28.8" x14ac:dyDescent="0.25">
      <c r="A38" s="7" t="s">
        <v>95</v>
      </c>
      <c r="B38" s="8" t="s">
        <v>91</v>
      </c>
      <c r="C38" s="9" t="s">
        <v>96</v>
      </c>
    </row>
    <row r="39" spans="1:3" ht="14.4" x14ac:dyDescent="0.25">
      <c r="A39" s="7" t="s">
        <v>97</v>
      </c>
      <c r="B39" s="8" t="s">
        <v>91</v>
      </c>
      <c r="C39" s="9" t="s">
        <v>98</v>
      </c>
    </row>
    <row r="40" spans="1:3" ht="14.4" x14ac:dyDescent="0.25">
      <c r="A40" s="7" t="s">
        <v>99</v>
      </c>
      <c r="B40" s="8" t="s">
        <v>100</v>
      </c>
      <c r="C40" s="9" t="s">
        <v>101</v>
      </c>
    </row>
    <row r="41" spans="1:3" ht="28.8" x14ac:dyDescent="0.25">
      <c r="A41" s="7" t="s">
        <v>102</v>
      </c>
      <c r="B41" s="8" t="s">
        <v>91</v>
      </c>
      <c r="C41" s="9" t="s">
        <v>103</v>
      </c>
    </row>
    <row r="42" spans="1:3" ht="28.8" x14ac:dyDescent="0.25">
      <c r="A42" s="7" t="s">
        <v>104</v>
      </c>
      <c r="B42" s="8" t="s">
        <v>91</v>
      </c>
      <c r="C42" s="9" t="s">
        <v>105</v>
      </c>
    </row>
    <row r="43" spans="1:3" ht="28.8" x14ac:dyDescent="0.25">
      <c r="A43" s="7" t="s">
        <v>106</v>
      </c>
      <c r="B43" s="8" t="s">
        <v>107</v>
      </c>
      <c r="C43" s="9" t="s">
        <v>108</v>
      </c>
    </row>
    <row r="44" spans="1:3" ht="43.2" x14ac:dyDescent="0.25">
      <c r="A44" s="7" t="s">
        <v>109</v>
      </c>
      <c r="B44" s="8" t="s">
        <v>110</v>
      </c>
      <c r="C44" s="9" t="s">
        <v>111</v>
      </c>
    </row>
    <row r="45" spans="1:3" ht="48" x14ac:dyDescent="0.25">
      <c r="A45" s="7" t="s">
        <v>112</v>
      </c>
      <c r="B45" s="8" t="s">
        <v>113</v>
      </c>
      <c r="C45" s="27" t="s">
        <v>114</v>
      </c>
    </row>
    <row r="46" spans="1:3" ht="43.2" x14ac:dyDescent="0.25">
      <c r="A46" s="7" t="s">
        <v>115</v>
      </c>
      <c r="B46" s="28" t="s">
        <v>116</v>
      </c>
      <c r="C46" s="9" t="s">
        <v>117</v>
      </c>
    </row>
    <row r="47" spans="1:3" ht="43.2" x14ac:dyDescent="0.25">
      <c r="A47" s="7" t="s">
        <v>118</v>
      </c>
      <c r="B47" s="28" t="s">
        <v>119</v>
      </c>
      <c r="C47" s="9" t="s">
        <v>120</v>
      </c>
    </row>
    <row r="48" spans="1:3" ht="28.8" x14ac:dyDescent="0.25">
      <c r="A48" s="7" t="s">
        <v>121</v>
      </c>
      <c r="B48" s="28" t="s">
        <v>122</v>
      </c>
      <c r="C48" s="9" t="s">
        <v>123</v>
      </c>
    </row>
  </sheetData>
  <mergeCells count="1">
    <mergeCell ref="C4:C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PO</vt:lpstr>
      <vt:lpstr>Quote</vt:lpstr>
      <vt:lpstr>Items</vt:lpstr>
      <vt:lpstr>PO!Print_Area</vt:lpstr>
      <vt:lpstr>Quote!Print_Area</vt:lpstr>
      <vt:lpstr>PO!Print_Titles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Jeevan Reddy</dc:creator>
  <cp:lastModifiedBy>Jeevan Reddy</cp:lastModifiedBy>
  <cp:lastPrinted>2015-06-25T14:45:05Z</cp:lastPrinted>
  <dcterms:created xsi:type="dcterms:W3CDTF">2015-04-12T16:44:28Z</dcterms:created>
  <dcterms:modified xsi:type="dcterms:W3CDTF">2015-06-26T04:04:24Z</dcterms:modified>
</cp:coreProperties>
</file>